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<sst xmlns="http://schemas.openxmlformats.org/spreadsheetml/2006/main" count="72" uniqueCount="72">
  <si>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</si>
  <si>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</si>
  <si>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</si>
  <si>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</si>
  <si>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</si>
  <si>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</si>
  <si>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</si>
  <si>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</si>
  <si>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</si>
  <si>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</si>
  <si>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</si>
  <si>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</si>
  <si>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</si>
  <si>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</si>
  <si>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</si>
  <si>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</si>
  <si>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</si>
  <si>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</si>
  <si>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</si>
  <si>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</si>
  <si>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</si>
  <si>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</si>
  <si>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</si>
  <si>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</si>
  <si>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</si>
  <si>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</si>
  <si>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</si>
  <si>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</si>
  <si>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</si>
  <si>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</si>
  <si>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</si>
  <si>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</si>
  <si>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</si>
  <si>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</si>
  <si>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</si>
  <si>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</si>
  <si>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</si>
  <si>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</si>
  <si>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</si>
  <si>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</si>
  <si>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</si>
  <si>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</si>
  <si>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</si>
  <si>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</si>
  <si>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</si>
  <si>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</si>
  <si>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</si>
  <si>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</si>
  <si>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250203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</si>
  <si>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</si>
  <si>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</si>
  <si>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</si>
  <si>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</si>
  <si>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</si>
  <si>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</si>
  <si>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</si>
  <si>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Проведення виборів народних депутатів ВР АРК, місцевих рад та сільських, селищних , міських голів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</si>
  <si>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</si>
  <si>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</si>
  <si>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</si>
  <si>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КРЕДИТУВАННЯ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</si>
  <si>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</si>
  <si>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</si>
  <si>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Бюджет на 2012 рік (із внесеними змінами)</t>
  </si>
  <si>
    <t>250380</t>
  </si>
  <si>
    <t>інші субвенції</t>
  </si>
  <si>
    <t>100000</t>
  </si>
  <si>
    <t>10.Житлово - комунальне господарство</t>
  </si>
  <si>
    <t>160000</t>
  </si>
  <si>
    <t>16.Сільське і лісове господарство, рибне господарство та мисливство</t>
  </si>
  <si>
    <t>170703</t>
  </si>
  <si>
    <t>Видатки на проведення робіт, пов’язаних із будівництвом, реконструкцією, ремонтом та утриманням автомобільних доріг…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</si>
</sst>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176" fontId="10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21">
      <selection activeCell="D33" sqref="D33"/>
    </sheetView>
  </sheetViews>
  <sheetFormatPr defaultColWidth="9.00390625" defaultRowHeight="12.75"/>
  <cols>
    <col min="1" max="1" width="7.25390625" style="0" customWidth="1"/>
    <col min="2" max="2" width="49.25390625" style="0" customWidth="1"/>
    <col min="3" max="3" width="14.75390625" style="0" customWidth="1"/>
    <col min="4" max="4" width="14.875" style="0" customWidth="1"/>
    <col min="5" max="5" width="11.25390625" style="0" customWidth="1"/>
  </cols>
  <sheetData>
    <row r="1" spans="1:5" ht="54.75" customHeight="1">
      <c r="A1" s="5" t="s">
        <v>10</v>
      </c>
      <c r="B1" s="6" t="s">
        <v>11</v>
      </c>
      <c r="C1" s="29" t="s">
        <v>63</v>
      </c>
      <c r="D1" s="41" t="s">
        <v>1</v>
      </c>
      <c r="E1" s="23" t="s">
        <v>28</v>
      </c>
    </row>
    <row r="2" spans="1:5" ht="12.75">
      <c r="A2" s="35"/>
      <c r="B2" s="51" t="s">
        <v>58</v>
      </c>
      <c r="C2" s="36"/>
      <c r="D2" s="35"/>
      <c r="E2" s="35"/>
    </row>
    <row r="3" spans="1:5" ht="12.75">
      <c r="A3" s="24" t="s">
        <v>12</v>
      </c>
      <c r="B3" s="27" t="s">
        <v>2</v>
      </c>
      <c r="C3" s="15">
        <v>812.9</v>
      </c>
      <c r="D3" s="13">
        <v>769</v>
      </c>
      <c r="E3" s="2">
        <f>D3/C3*100</f>
        <v>94.599581744372</v>
      </c>
    </row>
    <row r="4" spans="1:5" ht="12.75">
      <c r="A4" s="24" t="s">
        <v>13</v>
      </c>
      <c r="B4" s="27" t="s">
        <v>3</v>
      </c>
      <c r="C4" s="7">
        <v>32138</v>
      </c>
      <c r="D4" s="13">
        <v>31468.9</v>
      </c>
      <c r="E4" s="2">
        <f>D4/C4*100</f>
        <v>97.91804094841</v>
      </c>
    </row>
    <row r="5" spans="1:5" ht="12.75">
      <c r="A5" s="24" t="s">
        <v>14</v>
      </c>
      <c r="B5" s="27" t="s">
        <v>4</v>
      </c>
      <c r="C5" s="7">
        <v>20128.7</v>
      </c>
      <c r="D5" s="13">
        <v>19856.1</v>
      </c>
      <c r="E5" s="2">
        <f>D5/C5*100</f>
        <v>98.64571482510047</v>
      </c>
    </row>
    <row r="6" spans="1:5" ht="12.75">
      <c r="A6" s="24" t="s">
        <v>15</v>
      </c>
      <c r="B6" s="27" t="s">
        <v>5</v>
      </c>
      <c r="C6" s="7">
        <f>SUM(C7:C14)</f>
        <v>37269.4</v>
      </c>
      <c r="D6" s="7">
        <f>SUM(D7:D14)</f>
        <v>36232.6</v>
      </c>
      <c r="E6" s="2">
        <f>D6/C6*100</f>
        <v>97.2180931273377</v>
      </c>
    </row>
    <row r="7" spans="1:5" ht="12.75">
      <c r="A7" s="24"/>
      <c r="B7" s="33" t="s">
        <v>53</v>
      </c>
      <c r="C7" s="10">
        <v>4665.5</v>
      </c>
      <c r="D7" s="10">
        <v>4196.8</v>
      </c>
      <c r="E7" s="16">
        <f>D7/C7*100</f>
        <v>89.95391705069125</v>
      </c>
    </row>
    <row r="8" spans="1:5" ht="33.75">
      <c r="A8" s="24"/>
      <c r="B8" s="50" t="s">
        <v>54</v>
      </c>
      <c r="C8" s="10">
        <v>25236.9</v>
      </c>
      <c r="D8" s="10">
        <v>25236.8</v>
      </c>
      <c r="E8" s="16">
        <f>D8/C8*100</f>
        <v>99.99960375481932</v>
      </c>
    </row>
    <row r="9" spans="1:5" ht="12.75">
      <c r="A9" s="24"/>
      <c r="B9" s="50" t="s">
        <v>55</v>
      </c>
      <c r="C9" s="10">
        <v>3339.9</v>
      </c>
      <c r="D9" s="10">
        <v>3085.2</v>
      </c>
      <c r="E9" s="16">
        <f>D9/C9*100</f>
        <v>92.37402317434653</v>
      </c>
    </row>
    <row r="10" spans="1:5" ht="12" customHeight="1">
      <c r="A10" s="25" t="s">
        <v>16</v>
      </c>
      <c r="B10" s="28" t="s">
        <v>17</v>
      </c>
      <c r="C10" s="10">
        <v>66.9</v>
      </c>
      <c r="D10" s="16">
        <v>63.9</v>
      </c>
      <c r="E10" s="16">
        <f>D10/C10*100</f>
        <v>95.51569506726456</v>
      </c>
    </row>
    <row r="11" spans="1:5" ht="12" customHeight="1">
      <c r="A11" s="25" t="s">
        <v>36</v>
      </c>
      <c r="B11" s="28" t="s">
        <v>37</v>
      </c>
      <c r="C11" s="10">
        <v>19.7</v>
      </c>
      <c r="D11" s="16">
        <v>14.5</v>
      </c>
      <c r="E11" s="16">
        <f>D11/C11*100</f>
        <v>73.60406091370558</v>
      </c>
    </row>
    <row r="12" spans="1:5" ht="15.75" customHeight="1">
      <c r="A12" s="25" t="s">
        <v>29</v>
      </c>
      <c r="B12" s="28" t="s">
        <v>0</v>
      </c>
      <c r="C12" s="10">
        <v>32.1</v>
      </c>
      <c r="D12" s="9">
        <v>22.1</v>
      </c>
      <c r="E12" s="16">
        <f>D12/C12*100</f>
        <v>68.84735202492212</v>
      </c>
    </row>
    <row r="13" spans="1:5" ht="12.75">
      <c r="A13" s="25" t="s">
        <v>18</v>
      </c>
      <c r="B13" s="28" t="s">
        <v>19</v>
      </c>
      <c r="C13" s="11">
        <v>660.3</v>
      </c>
      <c r="D13" s="16">
        <v>404.8</v>
      </c>
      <c r="E13" s="16">
        <f>D13/C13*100</f>
        <v>61.3054672118734</v>
      </c>
    </row>
    <row r="14" spans="1:5" ht="16.5" customHeight="1">
      <c r="A14" s="25" t="s">
        <v>20</v>
      </c>
      <c r="B14" s="28" t="s">
        <v>21</v>
      </c>
      <c r="C14" s="11">
        <v>3248.1</v>
      </c>
      <c r="D14" s="16">
        <v>3208.5</v>
      </c>
      <c r="E14" s="16">
        <f>D14/C14*100</f>
        <v>98.78082571349405</v>
      </c>
    </row>
    <row r="15" spans="1:5" ht="16.5" customHeight="1">
      <c r="A15" s="24" t="s">
        <v>66</v>
      </c>
      <c r="B15" s="58" t="s">
        <v>67</v>
      </c>
      <c r="C15" s="57">
        <v>1703.1</v>
      </c>
      <c r="D15" s="13">
        <v>1703.1</v>
      </c>
      <c r="E15" s="13">
        <f>D15/C15*100</f>
        <v>100</v>
      </c>
    </row>
    <row r="16" spans="1:5" ht="12.75">
      <c r="A16" s="24" t="s">
        <v>22</v>
      </c>
      <c r="B16" s="27" t="s">
        <v>6</v>
      </c>
      <c r="C16" s="15">
        <v>4283.1</v>
      </c>
      <c r="D16" s="13">
        <v>4201.5</v>
      </c>
      <c r="E16" s="2">
        <f>D16/C16*100</f>
        <v>98.09483785108915</v>
      </c>
    </row>
    <row r="17" spans="1:5" ht="12.75">
      <c r="A17" s="24" t="s">
        <v>38</v>
      </c>
      <c r="B17" s="27" t="s">
        <v>39</v>
      </c>
      <c r="C17" s="15">
        <v>65.5</v>
      </c>
      <c r="D17" s="13">
        <v>64.1</v>
      </c>
      <c r="E17" s="2">
        <f>D17/C17*100</f>
        <v>97.86259541984732</v>
      </c>
    </row>
    <row r="18" spans="1:5" ht="12.75">
      <c r="A18" s="24" t="s">
        <v>23</v>
      </c>
      <c r="B18" s="27" t="s">
        <v>7</v>
      </c>
      <c r="C18" s="7">
        <v>502.3</v>
      </c>
      <c r="D18" s="13">
        <v>482.4</v>
      </c>
      <c r="E18" s="2">
        <f>D18/C18*100</f>
        <v>96.0382241688234</v>
      </c>
    </row>
    <row r="19" spans="1:5" ht="22.5">
      <c r="A19" s="24" t="s">
        <v>68</v>
      </c>
      <c r="B19" s="30" t="s">
        <v>69</v>
      </c>
      <c r="C19" s="7">
        <v>16.7</v>
      </c>
      <c r="D19" s="13"/>
      <c r="E19" s="2"/>
    </row>
    <row r="20" spans="1:5" ht="24" customHeight="1">
      <c r="A20" s="24" t="s">
        <v>24</v>
      </c>
      <c r="B20" s="30" t="s">
        <v>8</v>
      </c>
      <c r="C20" s="7">
        <v>502.3</v>
      </c>
      <c r="D20" s="13">
        <v>423.1</v>
      </c>
      <c r="E20" s="2">
        <f>D20/C20*100</f>
        <v>84.23253036034242</v>
      </c>
    </row>
    <row r="21" spans="1:5" ht="19.5" customHeight="1">
      <c r="A21" s="24" t="s">
        <v>32</v>
      </c>
      <c r="B21" s="30" t="s">
        <v>33</v>
      </c>
      <c r="C21" s="7">
        <v>29.7</v>
      </c>
      <c r="D21" s="3">
        <v>13.3</v>
      </c>
      <c r="E21" s="2">
        <f>D21/C21*100</f>
        <v>44.78114478114478</v>
      </c>
    </row>
    <row r="22" spans="1:5" ht="19.5" customHeight="1">
      <c r="A22" s="24" t="s">
        <v>25</v>
      </c>
      <c r="B22" s="30" t="s">
        <v>9</v>
      </c>
      <c r="C22" s="7">
        <v>98.5</v>
      </c>
      <c r="D22" s="3">
        <v>78.5</v>
      </c>
      <c r="E22" s="2">
        <f>D22/C22*100</f>
        <v>79.69543147208121</v>
      </c>
    </row>
    <row r="23" spans="1:5" ht="22.5">
      <c r="A23" s="25" t="s">
        <v>48</v>
      </c>
      <c r="B23" s="49" t="s">
        <v>56</v>
      </c>
      <c r="C23" s="10">
        <v>11.8</v>
      </c>
      <c r="D23" s="9">
        <v>11.8</v>
      </c>
      <c r="E23" s="16">
        <f>D23/C23*100</f>
        <v>100</v>
      </c>
    </row>
    <row r="24" spans="1:5" ht="12.75">
      <c r="A24" s="25" t="s">
        <v>49</v>
      </c>
      <c r="B24" s="33" t="s">
        <v>50</v>
      </c>
      <c r="C24" s="10">
        <v>86.7</v>
      </c>
      <c r="D24" s="9">
        <v>66.7</v>
      </c>
      <c r="E24" s="16">
        <f>D24/C24*100</f>
        <v>76.93194925028835</v>
      </c>
    </row>
    <row r="25" spans="1:5" ht="12.75">
      <c r="A25" s="26" t="s">
        <v>26</v>
      </c>
      <c r="B25" s="18" t="s">
        <v>30</v>
      </c>
      <c r="C25" s="17">
        <f>SUM(C3+C4+C5+C6+C15+C16+C18+C19+C20+C22+C21+C17)</f>
        <v>97550.20000000001</v>
      </c>
      <c r="D25" s="17">
        <f>SUM(D3+D4+D5+D6+D15+D16+D18+D19+D20+D22+D21+D17)</f>
        <v>95292.60000000002</v>
      </c>
      <c r="E25" s="14">
        <f>D25/C25*100</f>
        <v>97.68570438604944</v>
      </c>
    </row>
    <row r="26" spans="1:5" ht="12.75">
      <c r="A26" s="24"/>
      <c r="B26" s="31" t="s">
        <v>27</v>
      </c>
      <c r="C26" s="8">
        <v>3252.4</v>
      </c>
      <c r="D26" s="1">
        <v>3202</v>
      </c>
      <c r="E26" s="2">
        <f>D26/C26*100</f>
        <v>98.45037510761284</v>
      </c>
    </row>
    <row r="27" spans="1:5" ht="33.75">
      <c r="A27" s="24" t="s">
        <v>51</v>
      </c>
      <c r="B27" s="31" t="s">
        <v>52</v>
      </c>
      <c r="C27" s="8">
        <v>61.5</v>
      </c>
      <c r="D27" s="1">
        <v>61.5</v>
      </c>
      <c r="E27" s="2">
        <f>D27/C27*100</f>
        <v>100</v>
      </c>
    </row>
    <row r="28" spans="1:5" ht="12.75">
      <c r="A28" s="24" t="s">
        <v>64</v>
      </c>
      <c r="B28" s="31" t="s">
        <v>65</v>
      </c>
      <c r="C28" s="8">
        <v>9.7</v>
      </c>
      <c r="D28" s="1">
        <v>9.7</v>
      </c>
      <c r="E28" s="2">
        <f>D28/C28*100</f>
        <v>100</v>
      </c>
    </row>
    <row r="29" spans="1:5" ht="21" customHeight="1">
      <c r="A29" s="26" t="s">
        <v>35</v>
      </c>
      <c r="B29" s="19" t="s">
        <v>57</v>
      </c>
      <c r="C29" s="20">
        <f>SUM(C25:C28)</f>
        <v>100873.8</v>
      </c>
      <c r="D29" s="20">
        <f>SUM(D25:D28)</f>
        <v>98565.80000000002</v>
      </c>
      <c r="E29" s="14">
        <f>D29/C29*100</f>
        <v>97.71199260858619</v>
      </c>
    </row>
    <row r="30" spans="1:5" ht="15">
      <c r="A30" s="43">
        <v>900204</v>
      </c>
      <c r="B30" s="53" t="s">
        <v>59</v>
      </c>
      <c r="C30" s="44">
        <f>SUM(C31:C34)</f>
        <v>3313.6000000000004</v>
      </c>
      <c r="D30" s="44">
        <f>SUM(D31:D34)</f>
        <v>2654.1000000000004</v>
      </c>
      <c r="E30" s="21">
        <f>D30/C30*100</f>
        <v>80.09717527764366</v>
      </c>
    </row>
    <row r="31" spans="1:5" ht="22.5">
      <c r="A31" s="24"/>
      <c r="B31" s="34" t="s">
        <v>31</v>
      </c>
      <c r="C31" s="12">
        <v>2456.8</v>
      </c>
      <c r="D31" s="12">
        <v>2257.9</v>
      </c>
      <c r="E31" s="12">
        <f>D31/C31*100</f>
        <v>91.9041028980788</v>
      </c>
    </row>
    <row r="32" spans="1:5" ht="12.75">
      <c r="A32" s="24"/>
      <c r="B32" s="42" t="s">
        <v>44</v>
      </c>
      <c r="C32" s="12">
        <v>222.3</v>
      </c>
      <c r="D32" s="12">
        <v>188.5</v>
      </c>
      <c r="E32" s="12">
        <f>D32/C32*100</f>
        <v>84.7953216374269</v>
      </c>
    </row>
    <row r="33" spans="1:5" ht="33.75">
      <c r="A33" s="24" t="s">
        <v>70</v>
      </c>
      <c r="B33" s="42" t="s">
        <v>71</v>
      </c>
      <c r="C33" s="12">
        <v>431.7</v>
      </c>
      <c r="D33" s="12">
        <v>4.9</v>
      </c>
      <c r="E33" s="12">
        <f>D33/C33*100</f>
        <v>1.1350474866805653</v>
      </c>
    </row>
    <row r="34" spans="1:5" ht="45">
      <c r="A34" s="24" t="s">
        <v>61</v>
      </c>
      <c r="B34" s="42" t="s">
        <v>62</v>
      </c>
      <c r="C34" s="12">
        <v>202.8</v>
      </c>
      <c r="D34" s="12">
        <v>202.8</v>
      </c>
      <c r="E34" s="12">
        <f>D34/C34*100</f>
        <v>100</v>
      </c>
    </row>
    <row r="35" spans="1:5" ht="12.75">
      <c r="A35" s="26"/>
      <c r="B35" s="52" t="s">
        <v>60</v>
      </c>
      <c r="C35" s="40">
        <f>SUM(C36:C37)</f>
        <v>0</v>
      </c>
      <c r="D35" s="40">
        <f>SUM(D36:D37)</f>
        <v>0</v>
      </c>
      <c r="E35" s="40"/>
    </row>
    <row r="36" spans="1:5" ht="22.5">
      <c r="A36" s="39" t="s">
        <v>40</v>
      </c>
      <c r="B36" s="45" t="s">
        <v>41</v>
      </c>
      <c r="C36" s="12">
        <v>20</v>
      </c>
      <c r="D36" s="12">
        <v>20</v>
      </c>
      <c r="E36" s="22">
        <f>D36/C36*100</f>
        <v>100</v>
      </c>
    </row>
    <row r="37" spans="1:5" ht="22.5">
      <c r="A37" s="24" t="s">
        <v>42</v>
      </c>
      <c r="B37" s="42" t="s">
        <v>43</v>
      </c>
      <c r="C37" s="12">
        <v>-20</v>
      </c>
      <c r="D37" s="12">
        <v>-20</v>
      </c>
      <c r="E37" s="22">
        <f>D37/C37*100</f>
        <v>100</v>
      </c>
    </row>
    <row r="38" spans="1:5" ht="14.25" customHeight="1">
      <c r="A38" s="54"/>
      <c r="B38" s="55" t="s">
        <v>34</v>
      </c>
      <c r="C38" s="47">
        <f>C29+C30</f>
        <v>104187.40000000001</v>
      </c>
      <c r="D38" s="47">
        <f>D29+D30</f>
        <v>101219.90000000002</v>
      </c>
      <c r="E38" s="48">
        <f>D38/C38*100</f>
        <v>97.15176691231379</v>
      </c>
    </row>
    <row r="39" spans="1:5" ht="12.75">
      <c r="A39" s="37"/>
      <c r="B39" s="4"/>
      <c r="C39" s="38"/>
      <c r="D39" s="32"/>
      <c r="E39" s="32"/>
    </row>
    <row r="40" ht="12.75">
      <c r="B40" s="46" t="s">
        <v>45</v>
      </c>
    </row>
    <row r="41" spans="2:5" ht="12.75">
      <c r="B41" s="46" t="s">
        <v>46</v>
      </c>
      <c r="D41" s="56" t="s">
        <v>47</v>
      </c>
      <c r="E41" s="56"/>
    </row>
  </sheetData>
  <mergeCells count="1">
    <mergeCell ref="D41:E41"/>
  </mergeCells>
  <printOptions/>
  <pageMargins left="0.32" right="0.3" top="0.28" bottom="0.17" header="0.31" footer="0.2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2013-02-08T14:26:38Z</cp:lastPrinted>
  <dcterms:created xsi:type="dcterms:W3CDTF">2002-08-22T12:41:49Z</dcterms:created>
  <dcterms:modified xsi:type="dcterms:W3CDTF">2013-02-08T14:28:24Z</dcterms:modified>
  <cp:category/>
  <cp:version/>
  <cp:contentType/>
  <cp:contentStatus/>
</cp:coreProperties>
</file>