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75" activeTab="6"/>
  </bookViews>
  <sheets>
    <sheet name="Д" sheetId="1" r:id="rId1"/>
    <sheet name="Ф" sheetId="2" r:id="rId2"/>
    <sheet name="В" sheetId="3" r:id="rId3"/>
    <sheet name="К" sheetId="4" r:id="rId4"/>
    <sheet name="Т" sheetId="5" r:id="rId5"/>
    <sheet name="О" sheetId="6" r:id="rId6"/>
    <sheet name="П" sheetId="7" r:id="rId7"/>
  </sheets>
  <definedNames>
    <definedName name="_xlnm.Print_Area" localSheetId="2">'В'!$A$1:$P$26</definedName>
    <definedName name="_xlnm.Print_Area" localSheetId="0">'Д'!$A$1:$F$33</definedName>
    <definedName name="_xlnm.Print_Area" localSheetId="5">'О'!$A$1:$J$19</definedName>
    <definedName name="_xlnm.Print_Area" localSheetId="6">'П'!$A$1:$J$20</definedName>
    <definedName name="_xlnm.Print_Area" localSheetId="4">'Т'!$A$1:$D$36</definedName>
  </definedNames>
  <calcPr fullCalcOnLoad="1"/>
</workbook>
</file>

<file path=xl/sharedStrings.xml><?xml version="1.0" encoding="utf-8"?>
<sst xmlns="http://schemas.openxmlformats.org/spreadsheetml/2006/main" count="384" uniqueCount="158">
  <si>
    <t>Код</t>
  </si>
  <si>
    <t>Загальний фонд</t>
  </si>
  <si>
    <t>Спеціальний фонд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</si>
  <si>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</si>
  <si>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</si>
  <si>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</si>
  <si>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</si>
  <si>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</si>
  <si>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</si>
  <si>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</si>
  <si>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</si>
  <si>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</si>
  <si>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</si>
  <si>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</si>
  <si>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</si>
  <si>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</si>
  <si>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грн</t>
  </si>
  <si>
    <t>усього</t>
  </si>
  <si>
    <t>(код бюджету)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</si>
  <si>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</si>
  <si>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</si>
  <si>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</si>
  <si>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</si>
  <si>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</si>
  <si>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X</t>
  </si>
  <si>
    <t>Разом доходів</t>
  </si>
  <si>
    <t>Адміністративний збір за державну реєстрацію речових прав на нерухоме майно та їх обтяжень </t>
  </si>
  <si>
    <t>25309200000</t>
  </si>
  <si>
    <t>Начальник  фінансового відділу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</si>
  <si>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</si>
  <si>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</si>
  <si>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</si>
  <si>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</si>
  <si>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</si>
  <si>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</si>
  <si>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</si>
  <si>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</si>
  <si>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</si>
  <si>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"Нагородження відзнаками Корюківської районної ради та Корюківської райдержадміністрації" на 2021 - 2025 роки</t>
  </si>
  <si>
    <t>Найменування згідно з Класифікацією доходів бюджету</t>
  </si>
  <si>
    <t>20000000</t>
  </si>
  <si>
    <t>22000000</t>
  </si>
  <si>
    <t>22010000</t>
  </si>
  <si>
    <t>22010300</t>
  </si>
  <si>
    <t>22012600</t>
  </si>
  <si>
    <t>25000000</t>
  </si>
  <si>
    <t>25010000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</si>
  <si>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</si>
  <si>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</si>
  <si>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</si>
  <si>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</si>
  <si>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</si>
  <si>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</si>
  <si>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</si>
  <si>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</si>
  <si>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</si>
  <si>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Субвенція з державного бюджету  місцевим бюджетам на забезпечення окремих видатків районних рад, спрямованих на виконання їх повноважень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</si>
  <si>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</si>
  <si>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</si>
  <si>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</si>
  <si>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</si>
  <si>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</si>
  <si>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</si>
  <si>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</si>
  <si>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</si>
  <si>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</si>
  <si>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</si>
  <si>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</si>
  <si>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</si>
  <si>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</si>
  <si>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</si>
  <si>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</si>
  <si>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</si>
  <si>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</si>
  <si>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602400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</si>
  <si>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</si>
  <si>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/>
  </si>
  <si>
    <t>Корюкiвська районна рада</t>
  </si>
  <si>
    <t>0200000</t>
  </si>
  <si>
    <t>Корюківська районна державна адміністрація</t>
  </si>
  <si>
    <t>0210000</t>
  </si>
  <si>
    <t>УСЬОГО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</si>
  <si>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</si>
  <si>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</si>
  <si>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</si>
  <si>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</si>
  <si>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</si>
  <si>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</si>
  <si>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0218831</t>
  </si>
  <si>
    <t>8831</t>
  </si>
  <si>
    <t>1060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</si>
  <si>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</si>
  <si>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</si>
  <si>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</si>
  <si>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</si>
  <si>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</si>
  <si>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</si>
  <si>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</si>
  <si>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</si>
  <si>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</si>
  <si>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</si>
  <si>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</si>
  <si>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</si>
  <si>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</si>
  <si>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</si>
  <si>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</si>
  <si>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</si>
  <si>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</si>
  <si>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</si>
  <si>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</si>
  <si>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</si>
  <si>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</si>
  <si>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</si>
  <si>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</si>
  <si>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</si>
  <si>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-</t>
  </si>
  <si>
    <t>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</si>
  <si>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</si>
  <si>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</si>
  <si>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Рішення сесії від 24.12.2020 року №6-3/VIII</t>
  </si>
  <si>
    <t>99000000000</t>
  </si>
  <si>
    <t>Державний бюджет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</si>
  <si>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</si>
  <si>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</si>
  <si>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Доходи місцевого бюджету на 2023 рік</t>
  </si>
  <si>
    <t>Вікторія ПОГОДІНА</t>
  </si>
  <si>
    <t>Фінансування місцевого бюджету на 2023 рік</t>
  </si>
  <si>
    <t>Розподіл видатків місцевого бюджету  на 2023 рік</t>
  </si>
  <si>
    <t>Кредитування місцевого бюджету у 2023 році</t>
  </si>
  <si>
    <t>Міжбюджетні трансферти на 2023 рік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</si>
  <si>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</si>
  <si>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</si>
  <si>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</si>
  <si>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</si>
  <si>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</si>
  <si>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</si>
  <si>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0217110</t>
  </si>
  <si>
    <t>7110</t>
  </si>
  <si>
    <t>0421</t>
  </si>
  <si>
    <t>Реалізація програм в галузі сільського господарства</t>
  </si>
  <si>
    <t>25100000000</t>
  </si>
  <si>
    <t>Обласний бюджет Чернігівської області</t>
  </si>
  <si>
    <t>Програми передачі нетелей багатодітним сім'ям, які проживають у сільській місцевості Корюківського району на 2021-2027 роки</t>
  </si>
  <si>
    <t>Рішення сесії від 24.06.2021 року №5-5/VІІІ</t>
  </si>
  <si>
    <t>начальника районної військової адміністрації</t>
  </si>
  <si>
    <t>районної державної адміністрації</t>
  </si>
  <si>
    <t>Додаток 1</t>
  </si>
  <si>
    <t>до розпорядження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</si>
  <si>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</si>
  <si>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</si>
  <si>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</si>
  <si>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</si>
  <si>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</si>
  <si>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</si>
  <si>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 xml:space="preserve"> 22  грудня 2022 року №156</t>
  </si>
  <si>
    <t>22   грудня 2022 року №156</t>
  </si>
  <si>
    <t xml:space="preserve"> 22 грудня 2022 року №156</t>
  </si>
  <si>
    <t xml:space="preserve">  22 грудня 2022 року №156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</si>
</sst>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.00&quot;р.&quot;_-;\-* #,##0.00&quot;р.&quot;_-;_-* &quot;-&quot;??&quot;р.&quot;_-;_-@_-"/>
    <numFmt numFmtId="173" formatCode="0.0"/>
    <numFmt numFmtId="174" formatCode="#,##0.00;\-#,##0.00;#,&quot;-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0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" fillId="0" borderId="0">
      <alignment/>
      <protection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4" fillId="0" borderId="0" xfId="54" applyFont="1" applyFill="1">
      <alignment/>
      <protection/>
    </xf>
    <xf numFmtId="0" fontId="4" fillId="0" borderId="0" xfId="54" applyFont="1" applyProtection="1">
      <alignment/>
      <protection locked="0"/>
    </xf>
    <xf numFmtId="0" fontId="4" fillId="0" borderId="0" xfId="54" applyFont="1" applyAlignment="1" applyProtection="1">
      <alignment horizontal="left" vertical="top" wrapText="1"/>
      <protection locked="0"/>
    </xf>
    <xf numFmtId="0" fontId="7" fillId="0" borderId="0" xfId="54" applyFont="1" applyBorder="1" applyAlignment="1" applyProtection="1">
      <alignment horizontal="center" vertical="center"/>
      <protection locked="0"/>
    </xf>
    <xf numFmtId="0" fontId="5" fillId="0" borderId="0" xfId="54" applyFont="1" applyBorder="1" applyAlignment="1">
      <alignment horizontal="center"/>
      <protection/>
    </xf>
    <xf numFmtId="173" fontId="4" fillId="0" borderId="0" xfId="54" applyNumberFormat="1" applyFont="1" applyFill="1" applyProtection="1">
      <alignment/>
      <protection locked="0"/>
    </xf>
    <xf numFmtId="49" fontId="4" fillId="0" borderId="0" xfId="54" applyNumberFormat="1" applyFont="1" applyFill="1" applyAlignment="1" applyProtection="1">
      <alignment horizontal="center"/>
      <protection locked="0"/>
    </xf>
    <xf numFmtId="173" fontId="4" fillId="0" borderId="0" xfId="54" applyNumberFormat="1" applyFont="1" applyProtection="1">
      <alignment/>
      <protection locked="0"/>
    </xf>
    <xf numFmtId="0" fontId="4" fillId="0" borderId="0" xfId="54" applyFont="1" applyAlignment="1">
      <alignment horizontal="left" vertical="top" wrapText="1"/>
      <protection/>
    </xf>
    <xf numFmtId="0" fontId="6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2" fontId="30" fillId="0" borderId="0" xfId="0" applyNumberFormat="1" applyFont="1" applyAlignment="1">
      <alignment/>
    </xf>
    <xf numFmtId="0" fontId="2" fillId="0" borderId="0" xfId="54" applyNumberFormat="1" applyFont="1" applyFill="1" applyAlignment="1" applyProtection="1">
      <alignment horizontal="center" vertical="center"/>
      <protection/>
    </xf>
    <xf numFmtId="0" fontId="6" fillId="0" borderId="0" xfId="54" applyFont="1" applyBorder="1" applyAlignment="1" applyProtection="1">
      <alignment horizontal="center" vertical="center" wrapText="1"/>
      <protection locked="0"/>
    </xf>
    <xf numFmtId="0" fontId="8" fillId="0" borderId="0" xfId="54" applyNumberFormat="1" applyFont="1" applyFill="1" applyAlignment="1" applyProtection="1">
      <alignment horizontal="left" vertical="center"/>
      <protection/>
    </xf>
    <xf numFmtId="0" fontId="9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vertical="center"/>
      <protection/>
    </xf>
    <xf numFmtId="0" fontId="8" fillId="0" borderId="0" xfId="54" applyNumberFormat="1" applyFont="1" applyFill="1" applyAlignment="1" applyProtection="1">
      <alignment horizontal="center" vertical="center"/>
      <protection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0" fontId="33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174" fontId="34" fillId="18" borderId="12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Continuous" vertical="center" wrapText="1"/>
    </xf>
    <xf numFmtId="0" fontId="27" fillId="0" borderId="12" xfId="0" applyFont="1" applyBorder="1" applyAlignment="1">
      <alignment horizontal="centerContinuous" vertical="center"/>
    </xf>
    <xf numFmtId="174" fontId="27" fillId="0" borderId="12" xfId="0" applyNumberFormat="1" applyFont="1" applyBorder="1" applyAlignment="1">
      <alignment horizontal="center" vertical="center"/>
    </xf>
    <xf numFmtId="0" fontId="34" fillId="7" borderId="11" xfId="0" applyFont="1" applyFill="1" applyBorder="1" applyAlignment="1">
      <alignment horizontal="center"/>
    </xf>
    <xf numFmtId="0" fontId="34" fillId="7" borderId="11" xfId="0" applyFont="1" applyFill="1" applyBorder="1" applyAlignment="1">
      <alignment horizontal="left" vertical="center"/>
    </xf>
    <xf numFmtId="0" fontId="34" fillId="7" borderId="12" xfId="0" applyFont="1" applyFill="1" applyBorder="1" applyAlignment="1">
      <alignment horizontal="centerContinuous" vertical="center"/>
    </xf>
    <xf numFmtId="174" fontId="34" fillId="7" borderId="12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34" fillId="7" borderId="10" xfId="0" applyFont="1" applyFill="1" applyBorder="1" applyAlignment="1">
      <alignment horizontal="centerContinuous" vertical="center"/>
    </xf>
    <xf numFmtId="0" fontId="34" fillId="7" borderId="10" xfId="0" applyFont="1" applyFill="1" applyBorder="1" applyAlignment="1">
      <alignment horizontal="left" vertical="center"/>
    </xf>
    <xf numFmtId="174" fontId="34" fillId="7" borderId="10" xfId="0" applyNumberFormat="1" applyFont="1" applyFill="1" applyBorder="1" applyAlignment="1">
      <alignment horizontal="center"/>
    </xf>
    <xf numFmtId="0" fontId="34" fillId="7" borderId="15" xfId="0" applyFont="1" applyFill="1" applyBorder="1" applyAlignment="1">
      <alignment horizontal="centerContinuous" vertical="center"/>
    </xf>
    <xf numFmtId="0" fontId="34" fillId="7" borderId="15" xfId="0" applyFont="1" applyFill="1" applyBorder="1" applyAlignment="1">
      <alignment horizontal="left" vertical="center"/>
    </xf>
    <xf numFmtId="174" fontId="34" fillId="7" borderId="15" xfId="0" applyNumberFormat="1" applyFont="1" applyFill="1" applyBorder="1" applyAlignment="1">
      <alignment horizontal="center"/>
    </xf>
    <xf numFmtId="174" fontId="34" fillId="7" borderId="10" xfId="0" applyNumberFormat="1" applyFont="1" applyFill="1" applyBorder="1" applyAlignment="1">
      <alignment horizontal="center" vertical="center"/>
    </xf>
    <xf numFmtId="174" fontId="34" fillId="7" borderId="10" xfId="0" applyNumberFormat="1" applyFont="1" applyFill="1" applyBorder="1" applyAlignment="1">
      <alignment horizontal="left" vertical="center"/>
    </xf>
    <xf numFmtId="174" fontId="27" fillId="0" borderId="10" xfId="0" applyNumberFormat="1" applyFont="1" applyBorder="1" applyAlignment="1">
      <alignment horizontal="center" vertical="center"/>
    </xf>
    <xf numFmtId="174" fontId="27" fillId="0" borderId="10" xfId="0" applyNumberFormat="1" applyFont="1" applyBorder="1" applyAlignment="1">
      <alignment horizontal="center"/>
    </xf>
    <xf numFmtId="0" fontId="7" fillId="0" borderId="0" xfId="54" applyFont="1" applyBorder="1" applyAlignment="1" applyProtection="1">
      <alignment vertical="center" wrapText="1"/>
      <protection locked="0"/>
    </xf>
    <xf numFmtId="49" fontId="10" fillId="0" borderId="0" xfId="54" applyNumberFormat="1" applyFont="1" applyFill="1" applyAlignment="1" applyProtection="1">
      <alignment horizontal="center"/>
      <protection locked="0"/>
    </xf>
    <xf numFmtId="0" fontId="10" fillId="0" borderId="0" xfId="54" applyFont="1" applyAlignment="1" applyProtection="1">
      <alignment horizontal="left" vertical="top" wrapText="1"/>
      <protection locked="0"/>
    </xf>
    <xf numFmtId="173" fontId="10" fillId="0" borderId="0" xfId="54" applyNumberFormat="1" applyFont="1" applyFill="1" applyProtection="1">
      <alignment/>
      <protection locked="0"/>
    </xf>
    <xf numFmtId="0" fontId="27" fillId="0" borderId="0" xfId="0" applyFont="1" applyFill="1" applyAlignment="1">
      <alignment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 quotePrefix="1">
      <alignment vertical="center" wrapText="1"/>
    </xf>
    <xf numFmtId="174" fontId="29" fillId="18" borderId="10" xfId="0" applyNumberFormat="1" applyFont="1" applyFill="1" applyBorder="1" applyAlignment="1">
      <alignment horizontal="right" vertical="center"/>
    </xf>
    <xf numFmtId="174" fontId="29" fillId="0" borderId="10" xfId="0" applyNumberFormat="1" applyFont="1" applyBorder="1" applyAlignment="1">
      <alignment horizontal="right" vertical="center"/>
    </xf>
    <xf numFmtId="0" fontId="10" fillId="0" borderId="0" xfId="54" applyFont="1" applyFill="1">
      <alignment/>
      <protection/>
    </xf>
    <xf numFmtId="0" fontId="28" fillId="0" borderId="0" xfId="0" applyFont="1" applyFill="1" applyAlignment="1">
      <alignment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 quotePrefix="1">
      <alignment vertical="center" wrapText="1"/>
    </xf>
    <xf numFmtId="174" fontId="28" fillId="18" borderId="10" xfId="0" applyNumberFormat="1" applyFont="1" applyFill="1" applyBorder="1" applyAlignment="1">
      <alignment horizontal="right" vertical="center"/>
    </xf>
    <xf numFmtId="174" fontId="28" fillId="0" borderId="10" xfId="0" applyNumberFormat="1" applyFont="1" applyBorder="1" applyAlignment="1">
      <alignment horizontal="right" vertical="center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4" fillId="0" borderId="10" xfId="0" applyFont="1" applyBorder="1" applyAlignment="1">
      <alignment vertical="center" wrapText="1"/>
    </xf>
    <xf numFmtId="174" fontId="34" fillId="18" borderId="10" xfId="0" applyNumberFormat="1" applyFont="1" applyFill="1" applyBorder="1" applyAlignment="1">
      <alignment horizontal="right" vertical="center"/>
    </xf>
    <xf numFmtId="174" fontId="3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vertical="center" wrapText="1"/>
    </xf>
    <xf numFmtId="174" fontId="27" fillId="18" borderId="10" xfId="0" applyNumberFormat="1" applyFont="1" applyFill="1" applyBorder="1" applyAlignment="1">
      <alignment horizontal="right" vertical="center"/>
    </xf>
    <xf numFmtId="174" fontId="27" fillId="0" borderId="10" xfId="0" applyNumberFormat="1" applyFont="1" applyBorder="1" applyAlignment="1">
      <alignment horizontal="right" vertical="center"/>
    </xf>
    <xf numFmtId="0" fontId="34" fillId="18" borderId="10" xfId="0" applyFont="1" applyFill="1" applyBorder="1" applyAlignment="1">
      <alignment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34" fillId="18" borderId="10" xfId="0" applyFont="1" applyFill="1" applyBorder="1" applyAlignment="1">
      <alignment horizontal="center"/>
    </xf>
    <xf numFmtId="0" fontId="34" fillId="18" borderId="10" xfId="0" applyFont="1" applyFill="1" applyBorder="1" applyAlignment="1">
      <alignment/>
    </xf>
    <xf numFmtId="174" fontId="34" fillId="18" borderId="10" xfId="0" applyNumberFormat="1" applyFont="1" applyFill="1" applyBorder="1" applyAlignment="1">
      <alignment horizontal="right"/>
    </xf>
    <xf numFmtId="174" fontId="29" fillId="18" borderId="10" xfId="0" applyNumberFormat="1" applyFont="1" applyFill="1" applyBorder="1" applyAlignment="1">
      <alignment vertical="center"/>
    </xf>
    <xf numFmtId="174" fontId="28" fillId="18" borderId="10" xfId="0" applyNumberFormat="1" applyFont="1" applyFill="1" applyBorder="1" applyAlignment="1">
      <alignment vertical="center"/>
    </xf>
    <xf numFmtId="174" fontId="28" fillId="0" borderId="10" xfId="0" applyNumberFormat="1" applyFont="1" applyBorder="1" applyAlignment="1">
      <alignment vertical="center"/>
    </xf>
    <xf numFmtId="174" fontId="34" fillId="18" borderId="10" xfId="0" applyNumberFormat="1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174" fontId="29" fillId="18" borderId="10" xfId="0" applyNumberFormat="1" applyFont="1" applyFill="1" applyBorder="1" applyAlignment="1">
      <alignment horizontal="center" vertical="center"/>
    </xf>
    <xf numFmtId="174" fontId="28" fillId="0" borderId="10" xfId="0" applyNumberFormat="1" applyFont="1" applyBorder="1" applyAlignment="1">
      <alignment horizontal="center" vertical="center"/>
    </xf>
    <xf numFmtId="174" fontId="28" fillId="18" borderId="10" xfId="0" applyNumberFormat="1" applyFont="1" applyFill="1" applyBorder="1" applyAlignment="1">
      <alignment horizontal="center" vertical="center"/>
    </xf>
    <xf numFmtId="0" fontId="2" fillId="0" borderId="0" xfId="54" applyNumberFormat="1" applyFont="1" applyFill="1" applyAlignment="1" applyProtection="1">
      <alignment vertical="center"/>
      <protection/>
    </xf>
    <xf numFmtId="179" fontId="27" fillId="0" borderId="0" xfId="0" applyNumberFormat="1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 quotePrefix="1">
      <alignment vertical="center" wrapText="1"/>
    </xf>
    <xf numFmtId="174" fontId="34" fillId="0" borderId="10" xfId="0" applyNumberFormat="1" applyFont="1" applyBorder="1" applyAlignment="1">
      <alignment vertical="center"/>
    </xf>
    <xf numFmtId="0" fontId="38" fillId="0" borderId="0" xfId="0" applyFont="1" applyAlignment="1">
      <alignment/>
    </xf>
    <xf numFmtId="179" fontId="28" fillId="0" borderId="0" xfId="0" applyNumberFormat="1" applyFont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/>
    </xf>
    <xf numFmtId="174" fontId="27" fillId="0" borderId="14" xfId="0" applyNumberFormat="1" applyFont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Continuous" vertical="center" wrapText="1"/>
    </xf>
    <xf numFmtId="0" fontId="34" fillId="2" borderId="12" xfId="0" applyFont="1" applyFill="1" applyBorder="1" applyAlignment="1">
      <alignment horizontal="centerContinuous" vertical="center"/>
    </xf>
    <xf numFmtId="0" fontId="5" fillId="0" borderId="0" xfId="0" applyFont="1" applyAlignment="1">
      <alignment wrapText="1"/>
    </xf>
    <xf numFmtId="0" fontId="3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54" applyFont="1" applyFill="1" applyAlignment="1">
      <alignment horizontal="left"/>
      <protection/>
    </xf>
    <xf numFmtId="0" fontId="31" fillId="0" borderId="0" xfId="0" applyFont="1" applyAlignment="1">
      <alignment horizontal="right"/>
    </xf>
    <xf numFmtId="0" fontId="39" fillId="0" borderId="0" xfId="54" applyFont="1" applyFill="1" applyAlignment="1">
      <alignment horizontal="left"/>
      <protection/>
    </xf>
    <xf numFmtId="0" fontId="31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49" fontId="39" fillId="0" borderId="0" xfId="54" applyNumberFormat="1" applyFont="1" applyFill="1" applyAlignment="1" applyProtection="1">
      <alignment horizontal="center"/>
      <protection locked="0"/>
    </xf>
    <xf numFmtId="173" fontId="39" fillId="0" borderId="0" xfId="54" applyNumberFormat="1" applyFont="1" applyFill="1" applyProtection="1">
      <alignment/>
      <protection locked="0"/>
    </xf>
    <xf numFmtId="0" fontId="39" fillId="0" borderId="0" xfId="54" applyFont="1" applyFill="1">
      <alignment/>
      <protection/>
    </xf>
    <xf numFmtId="0" fontId="31" fillId="0" borderId="0" xfId="0" applyFont="1" applyFill="1" applyAlignment="1">
      <alignment/>
    </xf>
    <xf numFmtId="0" fontId="34" fillId="18" borderId="11" xfId="0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Continuous" vertical="center" wrapText="1"/>
    </xf>
    <xf numFmtId="0" fontId="34" fillId="18" borderId="12" xfId="0" applyFont="1" applyFill="1" applyBorder="1" applyAlignment="1">
      <alignment horizontal="centerContinuous" vertical="center"/>
    </xf>
    <xf numFmtId="0" fontId="39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2" fillId="0" borderId="0" xfId="54" applyNumberFormat="1" applyFont="1" applyFill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/>
    </xf>
    <xf numFmtId="0" fontId="27" fillId="0" borderId="12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7" fillId="0" borderId="0" xfId="54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54" applyNumberFormat="1" applyFont="1" applyFill="1" applyAlignment="1" applyProtection="1">
      <alignment horizontal="center" vertical="center"/>
      <protection/>
    </xf>
    <xf numFmtId="0" fontId="8" fillId="0" borderId="0" xfId="54" applyNumberFormat="1" applyFont="1" applyFill="1" applyAlignment="1" applyProtection="1">
      <alignment horizontal="center" vertical="center"/>
      <protection/>
    </xf>
    <xf numFmtId="0" fontId="7" fillId="0" borderId="0" xfId="54" applyFont="1" applyBorder="1" applyAlignment="1" applyProtection="1">
      <alignment horizontal="left" vertical="center"/>
      <protection locked="0"/>
    </xf>
    <xf numFmtId="0" fontId="2" fillId="0" borderId="0" xfId="54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="90" zoomScaleSheetLayoutView="90" workbookViewId="0" topLeftCell="A1">
      <selection activeCell="C4" sqref="C4:F4"/>
    </sheetView>
  </sheetViews>
  <sheetFormatPr defaultColWidth="9.140625" defaultRowHeight="12.75"/>
  <cols>
    <col min="1" max="1" width="11.8515625" style="1" customWidth="1"/>
    <col min="2" max="2" width="41.00390625" style="1" customWidth="1"/>
    <col min="3" max="6" width="13.57421875" style="1" customWidth="1"/>
    <col min="7" max="7" width="12.140625" style="1" customWidth="1"/>
    <col min="8" max="16384" width="9.140625" style="1" customWidth="1"/>
  </cols>
  <sheetData>
    <row r="1" spans="3:6" ht="15.75" customHeight="1">
      <c r="C1" s="134" t="s">
        <v>146</v>
      </c>
      <c r="D1" s="134"/>
      <c r="E1" s="134"/>
      <c r="F1" s="134"/>
    </row>
    <row r="2" spans="3:6" s="101" customFormat="1" ht="15.75" customHeight="1">
      <c r="C2" s="133" t="s">
        <v>147</v>
      </c>
      <c r="D2" s="133"/>
      <c r="E2" s="133"/>
      <c r="F2" s="133"/>
    </row>
    <row r="3" spans="3:6" s="101" customFormat="1" ht="15.75" customHeight="1">
      <c r="C3" s="133" t="s">
        <v>144</v>
      </c>
      <c r="D3" s="133"/>
      <c r="E3" s="133"/>
      <c r="F3" s="133"/>
    </row>
    <row r="4" spans="3:6" s="101" customFormat="1" ht="15.75" customHeight="1">
      <c r="C4" s="135" t="s">
        <v>155</v>
      </c>
      <c r="D4" s="135"/>
      <c r="E4" s="135"/>
      <c r="F4" s="135"/>
    </row>
    <row r="5" spans="3:6" s="101" customFormat="1" ht="30" customHeight="1">
      <c r="C5" s="115"/>
      <c r="D5" s="115"/>
      <c r="E5" s="115"/>
      <c r="F5" s="115"/>
    </row>
    <row r="6" spans="1:6" ht="18.75">
      <c r="A6" s="136" t="s">
        <v>124</v>
      </c>
      <c r="B6" s="136"/>
      <c r="C6" s="136"/>
      <c r="D6" s="136"/>
      <c r="E6" s="136"/>
      <c r="F6" s="136"/>
    </row>
    <row r="7" spans="1:6" ht="18.75">
      <c r="A7" s="21" t="s">
        <v>27</v>
      </c>
      <c r="B7" s="18"/>
      <c r="C7" s="18"/>
      <c r="D7" s="18"/>
      <c r="E7" s="18"/>
      <c r="F7" s="18"/>
    </row>
    <row r="8" spans="1:6" ht="18.75">
      <c r="A8" s="20" t="s">
        <v>18</v>
      </c>
      <c r="B8" s="18"/>
      <c r="C8" s="18"/>
      <c r="D8" s="18"/>
      <c r="E8" s="18"/>
      <c r="F8" s="18"/>
    </row>
    <row r="9" ht="12.75">
      <c r="F9" s="2" t="s">
        <v>16</v>
      </c>
    </row>
    <row r="10" spans="1:6" ht="12.75">
      <c r="A10" s="137" t="s">
        <v>0</v>
      </c>
      <c r="B10" s="137" t="s">
        <v>39</v>
      </c>
      <c r="C10" s="138" t="s">
        <v>21</v>
      </c>
      <c r="D10" s="137" t="s">
        <v>1</v>
      </c>
      <c r="E10" s="137" t="s">
        <v>2</v>
      </c>
      <c r="F10" s="137"/>
    </row>
    <row r="11" spans="1:6" ht="18.75" customHeight="1">
      <c r="A11" s="137"/>
      <c r="B11" s="137"/>
      <c r="C11" s="137"/>
      <c r="D11" s="137"/>
      <c r="E11" s="137" t="s">
        <v>17</v>
      </c>
      <c r="F11" s="139" t="s">
        <v>22</v>
      </c>
    </row>
    <row r="12" spans="1:6" ht="18.75" customHeight="1">
      <c r="A12" s="137"/>
      <c r="B12" s="137"/>
      <c r="C12" s="137"/>
      <c r="D12" s="137"/>
      <c r="E12" s="137"/>
      <c r="F12" s="137"/>
    </row>
    <row r="13" spans="1:6" ht="12.75">
      <c r="A13" s="27">
        <v>1</v>
      </c>
      <c r="B13" s="27">
        <v>2</v>
      </c>
      <c r="C13" s="28">
        <v>3</v>
      </c>
      <c r="D13" s="27">
        <v>4</v>
      </c>
      <c r="E13" s="27">
        <v>5</v>
      </c>
      <c r="F13" s="27">
        <v>6</v>
      </c>
    </row>
    <row r="14" spans="1:6" ht="12.75">
      <c r="A14" s="74" t="s">
        <v>40</v>
      </c>
      <c r="B14" s="74" t="s">
        <v>3</v>
      </c>
      <c r="C14" s="75">
        <v>233000</v>
      </c>
      <c r="D14" s="76">
        <v>230000</v>
      </c>
      <c r="E14" s="76">
        <v>3000</v>
      </c>
      <c r="F14" s="76" t="s">
        <v>115</v>
      </c>
    </row>
    <row r="15" spans="1:6" ht="25.5">
      <c r="A15" s="74" t="s">
        <v>41</v>
      </c>
      <c r="B15" s="74" t="s">
        <v>4</v>
      </c>
      <c r="C15" s="75">
        <v>230000</v>
      </c>
      <c r="D15" s="76">
        <v>230000</v>
      </c>
      <c r="E15" s="76" t="s">
        <v>115</v>
      </c>
      <c r="F15" s="76" t="s">
        <v>115</v>
      </c>
    </row>
    <row r="16" spans="1:6" ht="12.75">
      <c r="A16" s="74" t="s">
        <v>42</v>
      </c>
      <c r="B16" s="74" t="s">
        <v>5</v>
      </c>
      <c r="C16" s="75">
        <v>230000</v>
      </c>
      <c r="D16" s="76">
        <v>230000</v>
      </c>
      <c r="E16" s="76" t="s">
        <v>115</v>
      </c>
      <c r="F16" s="76" t="s">
        <v>115</v>
      </c>
    </row>
    <row r="17" spans="1:6" ht="43.5" customHeight="1">
      <c r="A17" s="77" t="s">
        <v>43</v>
      </c>
      <c r="B17" s="77" t="s">
        <v>37</v>
      </c>
      <c r="C17" s="78">
        <v>45000</v>
      </c>
      <c r="D17" s="79">
        <v>45000</v>
      </c>
      <c r="E17" s="79" t="s">
        <v>115</v>
      </c>
      <c r="F17" s="79" t="s">
        <v>115</v>
      </c>
    </row>
    <row r="18" spans="1:6" ht="32.25" customHeight="1">
      <c r="A18" s="77" t="s">
        <v>44</v>
      </c>
      <c r="B18" s="77" t="s">
        <v>26</v>
      </c>
      <c r="C18" s="78">
        <v>185000</v>
      </c>
      <c r="D18" s="79">
        <v>185000</v>
      </c>
      <c r="E18" s="79" t="s">
        <v>115</v>
      </c>
      <c r="F18" s="79" t="s">
        <v>115</v>
      </c>
    </row>
    <row r="19" spans="1:6" ht="12.75">
      <c r="A19" s="74" t="s">
        <v>45</v>
      </c>
      <c r="B19" s="74" t="s">
        <v>6</v>
      </c>
      <c r="C19" s="75">
        <v>3000</v>
      </c>
      <c r="D19" s="76" t="s">
        <v>115</v>
      </c>
      <c r="E19" s="76">
        <v>3000</v>
      </c>
      <c r="F19" s="76" t="s">
        <v>115</v>
      </c>
    </row>
    <row r="20" spans="1:9" ht="38.25">
      <c r="A20" s="74" t="s">
        <v>46</v>
      </c>
      <c r="B20" s="74" t="s">
        <v>7</v>
      </c>
      <c r="C20" s="75">
        <v>3000</v>
      </c>
      <c r="D20" s="76" t="s">
        <v>115</v>
      </c>
      <c r="E20" s="76">
        <v>3000</v>
      </c>
      <c r="F20" s="76" t="s">
        <v>115</v>
      </c>
      <c r="I20" s="24"/>
    </row>
    <row r="21" spans="1:6" ht="38.25">
      <c r="A21" s="77" t="s">
        <v>47</v>
      </c>
      <c r="B21" s="77" t="s">
        <v>48</v>
      </c>
      <c r="C21" s="78">
        <v>3000</v>
      </c>
      <c r="D21" s="79" t="s">
        <v>115</v>
      </c>
      <c r="E21" s="79">
        <v>3000</v>
      </c>
      <c r="F21" s="79" t="s">
        <v>115</v>
      </c>
    </row>
    <row r="22" spans="1:6" ht="25.5">
      <c r="A22" s="80"/>
      <c r="B22" s="80" t="s">
        <v>49</v>
      </c>
      <c r="C22" s="75">
        <v>233000</v>
      </c>
      <c r="D22" s="75">
        <v>230000</v>
      </c>
      <c r="E22" s="75">
        <v>3000</v>
      </c>
      <c r="F22" s="75" t="s">
        <v>115</v>
      </c>
    </row>
    <row r="23" spans="1:6" ht="12.75">
      <c r="A23" s="74" t="s">
        <v>50</v>
      </c>
      <c r="B23" s="74" t="s">
        <v>51</v>
      </c>
      <c r="C23" s="75">
        <f aca="true" t="shared" si="0" ref="C23:C28">D23</f>
        <v>1466900</v>
      </c>
      <c r="D23" s="76">
        <f>D24</f>
        <v>1466900</v>
      </c>
      <c r="E23" s="76" t="s">
        <v>115</v>
      </c>
      <c r="F23" s="76" t="s">
        <v>115</v>
      </c>
    </row>
    <row r="24" spans="1:6" ht="12.75">
      <c r="A24" s="74" t="s">
        <v>52</v>
      </c>
      <c r="B24" s="74" t="s">
        <v>53</v>
      </c>
      <c r="C24" s="75">
        <f t="shared" si="0"/>
        <v>1466900</v>
      </c>
      <c r="D24" s="76">
        <f>D25+D27</f>
        <v>1466900</v>
      </c>
      <c r="E24" s="76" t="s">
        <v>115</v>
      </c>
      <c r="F24" s="76" t="s">
        <v>115</v>
      </c>
    </row>
    <row r="25" spans="1:6" ht="25.5">
      <c r="A25" s="74" t="s">
        <v>54</v>
      </c>
      <c r="B25" s="74" t="s">
        <v>55</v>
      </c>
      <c r="C25" s="75">
        <f t="shared" si="0"/>
        <v>1284900</v>
      </c>
      <c r="D25" s="76">
        <v>1284900</v>
      </c>
      <c r="E25" s="76" t="s">
        <v>115</v>
      </c>
      <c r="F25" s="76" t="s">
        <v>115</v>
      </c>
    </row>
    <row r="26" spans="1:7" ht="55.5" customHeight="1">
      <c r="A26" s="77" t="s">
        <v>122</v>
      </c>
      <c r="B26" s="77" t="s">
        <v>123</v>
      </c>
      <c r="C26" s="78">
        <f t="shared" si="0"/>
        <v>1284900</v>
      </c>
      <c r="D26" s="79">
        <v>1284900</v>
      </c>
      <c r="E26" s="79" t="s">
        <v>115</v>
      </c>
      <c r="F26" s="79" t="s">
        <v>115</v>
      </c>
      <c r="G26" s="97"/>
    </row>
    <row r="27" spans="1:6" ht="25.5">
      <c r="A27" s="74" t="s">
        <v>132</v>
      </c>
      <c r="B27" s="74" t="s">
        <v>133</v>
      </c>
      <c r="C27" s="75">
        <f t="shared" si="0"/>
        <v>182000</v>
      </c>
      <c r="D27" s="76">
        <v>182000</v>
      </c>
      <c r="E27" s="76">
        <v>0</v>
      </c>
      <c r="F27" s="76">
        <v>0</v>
      </c>
    </row>
    <row r="28" spans="1:6" ht="12.75">
      <c r="A28" s="77" t="s">
        <v>134</v>
      </c>
      <c r="B28" s="77" t="s">
        <v>135</v>
      </c>
      <c r="C28" s="78">
        <f t="shared" si="0"/>
        <v>182000</v>
      </c>
      <c r="D28" s="79">
        <v>182000</v>
      </c>
      <c r="E28" s="79">
        <v>0</v>
      </c>
      <c r="F28" s="79">
        <v>0</v>
      </c>
    </row>
    <row r="29" spans="1:8" ht="12.75">
      <c r="A29" s="81" t="s">
        <v>24</v>
      </c>
      <c r="B29" s="80" t="s">
        <v>25</v>
      </c>
      <c r="C29" s="75">
        <f>C22+C23</f>
        <v>1699900</v>
      </c>
      <c r="D29" s="75">
        <f>D22+D23</f>
        <v>1696900</v>
      </c>
      <c r="E29" s="75">
        <v>3000</v>
      </c>
      <c r="F29" s="75" t="s">
        <v>115</v>
      </c>
      <c r="G29" s="97">
        <f>C29-D29-E29</f>
        <v>0</v>
      </c>
      <c r="H29" s="97">
        <f>C29-В!P22</f>
        <v>0</v>
      </c>
    </row>
    <row r="30" ht="12.75">
      <c r="F30" s="2"/>
    </row>
    <row r="32" spans="1:6" s="116" customFormat="1" ht="20.25">
      <c r="A32" s="118" t="s">
        <v>28</v>
      </c>
      <c r="C32" s="117"/>
      <c r="F32" s="119" t="s">
        <v>125</v>
      </c>
    </row>
    <row r="33" spans="1:4" s="116" customFormat="1" ht="20.25">
      <c r="A33" s="120" t="s">
        <v>145</v>
      </c>
      <c r="C33" s="117"/>
      <c r="D33" s="117"/>
    </row>
    <row r="34" ht="12.75">
      <c r="C34" s="17"/>
    </row>
    <row r="35" ht="12.75">
      <c r="C35" s="5"/>
    </row>
  </sheetData>
  <sheetProtection/>
  <mergeCells count="12">
    <mergeCell ref="A6:F6"/>
    <mergeCell ref="A10:A12"/>
    <mergeCell ref="B10:B12"/>
    <mergeCell ref="C10:C12"/>
    <mergeCell ref="D10:D12"/>
    <mergeCell ref="E10:F10"/>
    <mergeCell ref="E11:E12"/>
    <mergeCell ref="F11:F12"/>
    <mergeCell ref="C2:F2"/>
    <mergeCell ref="C1:F1"/>
    <mergeCell ref="C4:F4"/>
    <mergeCell ref="C3:F3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90" zoomScaleSheetLayoutView="90" workbookViewId="0" topLeftCell="A1">
      <selection activeCell="C5" sqref="C5"/>
    </sheetView>
  </sheetViews>
  <sheetFormatPr defaultColWidth="9.140625" defaultRowHeight="12.75"/>
  <cols>
    <col min="1" max="1" width="11.8515625" style="1" customWidth="1"/>
    <col min="2" max="2" width="41.00390625" style="1" customWidth="1"/>
    <col min="3" max="6" width="13.57421875" style="1" customWidth="1"/>
    <col min="7" max="16384" width="9.140625" style="1" customWidth="1"/>
  </cols>
  <sheetData>
    <row r="1" spans="3:6" ht="15.75" customHeight="1">
      <c r="C1" s="134" t="s">
        <v>148</v>
      </c>
      <c r="D1" s="134"/>
      <c r="E1" s="134"/>
      <c r="F1" s="134"/>
    </row>
    <row r="2" spans="3:6" s="101" customFormat="1" ht="15.75" customHeight="1">
      <c r="C2" s="133" t="s">
        <v>147</v>
      </c>
      <c r="D2" s="133"/>
      <c r="E2" s="133"/>
      <c r="F2" s="133"/>
    </row>
    <row r="3" spans="3:6" s="101" customFormat="1" ht="15.75" customHeight="1">
      <c r="C3" s="133" t="s">
        <v>144</v>
      </c>
      <c r="D3" s="133"/>
      <c r="E3" s="133"/>
      <c r="F3" s="133"/>
    </row>
    <row r="4" spans="3:6" s="101" customFormat="1" ht="15.75" customHeight="1">
      <c r="C4" s="135" t="s">
        <v>154</v>
      </c>
      <c r="D4" s="135"/>
      <c r="E4" s="135"/>
      <c r="F4" s="135"/>
    </row>
    <row r="5" spans="3:6" s="101" customFormat="1" ht="30" customHeight="1">
      <c r="C5" s="113"/>
      <c r="D5" s="113"/>
      <c r="E5" s="113"/>
      <c r="F5" s="113"/>
    </row>
    <row r="6" spans="1:6" ht="18.75">
      <c r="A6" s="136" t="s">
        <v>126</v>
      </c>
      <c r="B6" s="136"/>
      <c r="C6" s="136"/>
      <c r="D6" s="136"/>
      <c r="E6" s="136"/>
      <c r="F6" s="136"/>
    </row>
    <row r="7" spans="1:6" ht="18.75">
      <c r="A7" s="21" t="s">
        <v>27</v>
      </c>
      <c r="B7" s="18"/>
      <c r="C7" s="18"/>
      <c r="D7" s="18"/>
      <c r="E7" s="18"/>
      <c r="F7" s="18"/>
    </row>
    <row r="8" spans="1:6" ht="18.75">
      <c r="A8" s="20" t="s">
        <v>18</v>
      </c>
      <c r="B8" s="18"/>
      <c r="C8" s="18"/>
      <c r="D8" s="18"/>
      <c r="E8" s="18"/>
      <c r="F8" s="18"/>
    </row>
    <row r="9" ht="12.75">
      <c r="F9" s="2" t="s">
        <v>16</v>
      </c>
    </row>
    <row r="10" spans="1:6" ht="12.75">
      <c r="A10" s="137" t="s">
        <v>0</v>
      </c>
      <c r="B10" s="137" t="s">
        <v>57</v>
      </c>
      <c r="C10" s="138" t="s">
        <v>21</v>
      </c>
      <c r="D10" s="137" t="s">
        <v>1</v>
      </c>
      <c r="E10" s="137" t="s">
        <v>2</v>
      </c>
      <c r="F10" s="137"/>
    </row>
    <row r="11" spans="1:6" ht="12.75">
      <c r="A11" s="137"/>
      <c r="B11" s="137"/>
      <c r="C11" s="137"/>
      <c r="D11" s="137"/>
      <c r="E11" s="137" t="s">
        <v>17</v>
      </c>
      <c r="F11" s="137" t="s">
        <v>22</v>
      </c>
    </row>
    <row r="12" spans="1:6" ht="12.75">
      <c r="A12" s="137"/>
      <c r="B12" s="137"/>
      <c r="C12" s="137"/>
      <c r="D12" s="137"/>
      <c r="E12" s="137"/>
      <c r="F12" s="137"/>
    </row>
    <row r="13" spans="1:6" ht="12.75">
      <c r="A13" s="27">
        <v>1</v>
      </c>
      <c r="B13" s="27">
        <v>2</v>
      </c>
      <c r="C13" s="28">
        <v>3</v>
      </c>
      <c r="D13" s="27">
        <v>4</v>
      </c>
      <c r="E13" s="27">
        <v>5</v>
      </c>
      <c r="F13" s="27">
        <v>6</v>
      </c>
    </row>
    <row r="14" spans="1:6" ht="12.75">
      <c r="A14" s="140" t="s">
        <v>58</v>
      </c>
      <c r="B14" s="141"/>
      <c r="C14" s="141"/>
      <c r="D14" s="141"/>
      <c r="E14" s="141"/>
      <c r="F14" s="142"/>
    </row>
    <row r="15" spans="1:6" ht="12.75">
      <c r="A15" s="82" t="s">
        <v>59</v>
      </c>
      <c r="B15" s="74" t="s">
        <v>60</v>
      </c>
      <c r="C15" s="75">
        <v>0</v>
      </c>
      <c r="D15" s="76">
        <v>0</v>
      </c>
      <c r="E15" s="76">
        <v>0</v>
      </c>
      <c r="F15" s="76">
        <v>0</v>
      </c>
    </row>
    <row r="16" spans="1:6" ht="25.5">
      <c r="A16" s="82" t="s">
        <v>61</v>
      </c>
      <c r="B16" s="74" t="s">
        <v>62</v>
      </c>
      <c r="C16" s="75">
        <v>0</v>
      </c>
      <c r="D16" s="76">
        <v>0</v>
      </c>
      <c r="E16" s="76">
        <v>0</v>
      </c>
      <c r="F16" s="76">
        <v>0</v>
      </c>
    </row>
    <row r="17" spans="1:6" ht="12.75">
      <c r="A17" s="60" t="s">
        <v>63</v>
      </c>
      <c r="B17" s="77" t="s">
        <v>64</v>
      </c>
      <c r="C17" s="78">
        <v>0</v>
      </c>
      <c r="D17" s="79">
        <v>0</v>
      </c>
      <c r="E17" s="79">
        <v>0</v>
      </c>
      <c r="F17" s="79">
        <v>0</v>
      </c>
    </row>
    <row r="18" spans="1:6" ht="38.25">
      <c r="A18" s="60" t="s">
        <v>65</v>
      </c>
      <c r="B18" s="77" t="s">
        <v>66</v>
      </c>
      <c r="C18" s="78">
        <v>0</v>
      </c>
      <c r="D18" s="79">
        <v>0</v>
      </c>
      <c r="E18" s="79">
        <v>0</v>
      </c>
      <c r="F18" s="79">
        <v>0</v>
      </c>
    </row>
    <row r="19" spans="1:6" ht="12.75">
      <c r="A19" s="83" t="s">
        <v>24</v>
      </c>
      <c r="B19" s="84" t="s">
        <v>67</v>
      </c>
      <c r="C19" s="85">
        <v>0</v>
      </c>
      <c r="D19" s="85">
        <v>0</v>
      </c>
      <c r="E19" s="85">
        <v>0</v>
      </c>
      <c r="F19" s="85">
        <v>0</v>
      </c>
    </row>
    <row r="20" spans="1:6" ht="12.75">
      <c r="A20" s="140" t="s">
        <v>68</v>
      </c>
      <c r="B20" s="141"/>
      <c r="C20" s="141"/>
      <c r="D20" s="141"/>
      <c r="E20" s="141"/>
      <c r="F20" s="142"/>
    </row>
    <row r="21" spans="1:6" ht="12.75">
      <c r="A21" s="82" t="s">
        <v>69</v>
      </c>
      <c r="B21" s="74" t="s">
        <v>70</v>
      </c>
      <c r="C21" s="75">
        <v>0</v>
      </c>
      <c r="D21" s="76">
        <v>0</v>
      </c>
      <c r="E21" s="76">
        <v>0</v>
      </c>
      <c r="F21" s="76">
        <v>0</v>
      </c>
    </row>
    <row r="22" spans="1:6" ht="12.75">
      <c r="A22" s="82" t="s">
        <v>71</v>
      </c>
      <c r="B22" s="74" t="s">
        <v>72</v>
      </c>
      <c r="C22" s="75">
        <v>0</v>
      </c>
      <c r="D22" s="76">
        <v>0</v>
      </c>
      <c r="E22" s="76">
        <v>0</v>
      </c>
      <c r="F22" s="76">
        <v>0</v>
      </c>
    </row>
    <row r="23" spans="1:6" ht="12.75">
      <c r="A23" s="60" t="s">
        <v>73</v>
      </c>
      <c r="B23" s="77" t="s">
        <v>64</v>
      </c>
      <c r="C23" s="78">
        <v>0</v>
      </c>
      <c r="D23" s="79">
        <v>0</v>
      </c>
      <c r="E23" s="79">
        <v>0</v>
      </c>
      <c r="F23" s="79">
        <v>0</v>
      </c>
    </row>
    <row r="24" spans="1:6" ht="38.25">
      <c r="A24" s="60" t="s">
        <v>74</v>
      </c>
      <c r="B24" s="77" t="s">
        <v>66</v>
      </c>
      <c r="C24" s="78">
        <v>0</v>
      </c>
      <c r="D24" s="79">
        <v>0</v>
      </c>
      <c r="E24" s="79">
        <v>0</v>
      </c>
      <c r="F24" s="79">
        <v>0</v>
      </c>
    </row>
    <row r="25" spans="1:6" ht="12.75">
      <c r="A25" s="83" t="s">
        <v>24</v>
      </c>
      <c r="B25" s="84" t="s">
        <v>67</v>
      </c>
      <c r="C25" s="85">
        <v>0</v>
      </c>
      <c r="D25" s="85">
        <v>0</v>
      </c>
      <c r="E25" s="85">
        <v>0</v>
      </c>
      <c r="F25" s="85">
        <v>0</v>
      </c>
    </row>
    <row r="26" ht="21" customHeight="1"/>
    <row r="27" spans="1:6" s="24" customFormat="1" ht="18.75">
      <c r="A27" s="114" t="s">
        <v>28</v>
      </c>
      <c r="C27" s="25"/>
      <c r="F27" s="121" t="str">
        <f>Д!F32</f>
        <v>Вікторія ПОГОДІНА</v>
      </c>
    </row>
    <row r="28" spans="1:4" s="24" customFormat="1" ht="18.75">
      <c r="A28" s="122" t="s">
        <v>145</v>
      </c>
      <c r="C28" s="25"/>
      <c r="D28" s="25"/>
    </row>
    <row r="29" ht="12.75">
      <c r="C29" s="17"/>
    </row>
    <row r="30" ht="12.75">
      <c r="C30" s="5"/>
    </row>
  </sheetData>
  <sheetProtection/>
  <mergeCells count="14">
    <mergeCell ref="A20:F20"/>
    <mergeCell ref="A10:A12"/>
    <mergeCell ref="B10:B12"/>
    <mergeCell ref="C10:C12"/>
    <mergeCell ref="D10:D12"/>
    <mergeCell ref="E10:F10"/>
    <mergeCell ref="E11:E12"/>
    <mergeCell ref="F11:F12"/>
    <mergeCell ref="C1:F1"/>
    <mergeCell ref="C2:F2"/>
    <mergeCell ref="C4:F4"/>
    <mergeCell ref="A14:F14"/>
    <mergeCell ref="C3:F3"/>
    <mergeCell ref="A6:F6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="80" zoomScaleSheetLayoutView="80" zoomScalePageLayoutView="0" workbookViewId="0" topLeftCell="A2">
      <selection activeCell="L4" sqref="L4:P4"/>
    </sheetView>
  </sheetViews>
  <sheetFormatPr defaultColWidth="9.140625" defaultRowHeight="12.75"/>
  <cols>
    <col min="1" max="1" width="14.7109375" style="1" customWidth="1"/>
    <col min="2" max="3" width="9.28125" style="1" bestFit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7" width="10.140625" style="1" customWidth="1"/>
    <col min="18" max="16384" width="9.140625" style="1" customWidth="1"/>
  </cols>
  <sheetData>
    <row r="1" spans="12:16" ht="15.75" customHeight="1">
      <c r="L1" s="134" t="s">
        <v>149</v>
      </c>
      <c r="M1" s="134"/>
      <c r="N1" s="134"/>
      <c r="O1" s="134"/>
      <c r="P1" s="134"/>
    </row>
    <row r="2" spans="12:16" s="101" customFormat="1" ht="15.75" customHeight="1">
      <c r="L2" s="133" t="s">
        <v>147</v>
      </c>
      <c r="M2" s="133"/>
      <c r="N2" s="133"/>
      <c r="O2" s="133"/>
      <c r="P2" s="133"/>
    </row>
    <row r="3" spans="12:16" s="101" customFormat="1" ht="15.75" customHeight="1">
      <c r="L3" s="133" t="s">
        <v>144</v>
      </c>
      <c r="M3" s="133"/>
      <c r="N3" s="133"/>
      <c r="O3" s="133"/>
      <c r="P3" s="133"/>
    </row>
    <row r="4" spans="12:16" s="101" customFormat="1" ht="15.75" customHeight="1">
      <c r="L4" s="135" t="s">
        <v>154</v>
      </c>
      <c r="M4" s="135"/>
      <c r="N4" s="135"/>
      <c r="O4" s="135"/>
      <c r="P4" s="135"/>
    </row>
    <row r="5" spans="3:6" s="101" customFormat="1" ht="30" customHeight="1">
      <c r="C5" s="113"/>
      <c r="D5" s="113"/>
      <c r="E5" s="113"/>
      <c r="F5" s="113"/>
    </row>
    <row r="6" spans="1:16" s="26" customFormat="1" ht="23.25">
      <c r="A6" s="144" t="s">
        <v>127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4.25" customHeight="1">
      <c r="A7" s="21" t="s">
        <v>27</v>
      </c>
      <c r="B7" s="2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4.25" customHeight="1">
      <c r="A8" s="23" t="s">
        <v>18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ht="12.75">
      <c r="P9" s="2" t="s">
        <v>16</v>
      </c>
    </row>
    <row r="10" spans="1:16" ht="12.75">
      <c r="A10" s="143" t="s">
        <v>23</v>
      </c>
      <c r="B10" s="143" t="s">
        <v>19</v>
      </c>
      <c r="C10" s="143" t="s">
        <v>20</v>
      </c>
      <c r="D10" s="137" t="s">
        <v>75</v>
      </c>
      <c r="E10" s="137" t="s">
        <v>1</v>
      </c>
      <c r="F10" s="137"/>
      <c r="G10" s="137"/>
      <c r="H10" s="137"/>
      <c r="I10" s="137"/>
      <c r="J10" s="137" t="s">
        <v>2</v>
      </c>
      <c r="K10" s="137"/>
      <c r="L10" s="137"/>
      <c r="M10" s="137"/>
      <c r="N10" s="137"/>
      <c r="O10" s="137"/>
      <c r="P10" s="138" t="s">
        <v>8</v>
      </c>
    </row>
    <row r="11" spans="1:16" ht="12.75">
      <c r="A11" s="137"/>
      <c r="B11" s="137"/>
      <c r="C11" s="137"/>
      <c r="D11" s="137"/>
      <c r="E11" s="138" t="s">
        <v>17</v>
      </c>
      <c r="F11" s="137" t="s">
        <v>9</v>
      </c>
      <c r="G11" s="137" t="s">
        <v>10</v>
      </c>
      <c r="H11" s="137"/>
      <c r="I11" s="137" t="s">
        <v>11</v>
      </c>
      <c r="J11" s="138" t="s">
        <v>17</v>
      </c>
      <c r="K11" s="137" t="s">
        <v>22</v>
      </c>
      <c r="L11" s="137" t="s">
        <v>9</v>
      </c>
      <c r="M11" s="137" t="s">
        <v>10</v>
      </c>
      <c r="N11" s="137"/>
      <c r="O11" s="137" t="s">
        <v>11</v>
      </c>
      <c r="P11" s="137"/>
    </row>
    <row r="12" spans="1:16" ht="12.75">
      <c r="A12" s="137"/>
      <c r="B12" s="137"/>
      <c r="C12" s="137"/>
      <c r="D12" s="137"/>
      <c r="E12" s="137"/>
      <c r="F12" s="137"/>
      <c r="G12" s="137" t="s">
        <v>12</v>
      </c>
      <c r="H12" s="137" t="s">
        <v>13</v>
      </c>
      <c r="I12" s="137"/>
      <c r="J12" s="137"/>
      <c r="K12" s="137"/>
      <c r="L12" s="137"/>
      <c r="M12" s="137" t="s">
        <v>12</v>
      </c>
      <c r="N12" s="137" t="s">
        <v>13</v>
      </c>
      <c r="O12" s="137"/>
      <c r="P12" s="137"/>
    </row>
    <row r="13" spans="1:16" ht="57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spans="1:16" ht="12.75">
      <c r="A14" s="27">
        <v>1</v>
      </c>
      <c r="B14" s="27">
        <v>2</v>
      </c>
      <c r="C14" s="27">
        <v>3</v>
      </c>
      <c r="D14" s="27">
        <v>4</v>
      </c>
      <c r="E14" s="28">
        <v>5</v>
      </c>
      <c r="F14" s="27">
        <v>6</v>
      </c>
      <c r="G14" s="27">
        <v>7</v>
      </c>
      <c r="H14" s="27">
        <v>8</v>
      </c>
      <c r="I14" s="27">
        <v>9</v>
      </c>
      <c r="J14" s="28">
        <v>10</v>
      </c>
      <c r="K14" s="27">
        <v>11</v>
      </c>
      <c r="L14" s="27">
        <v>12</v>
      </c>
      <c r="M14" s="27">
        <v>13</v>
      </c>
      <c r="N14" s="27">
        <v>14</v>
      </c>
      <c r="O14" s="27">
        <v>15</v>
      </c>
      <c r="P14" s="28">
        <v>16</v>
      </c>
    </row>
    <row r="15" spans="1:16" s="3" customFormat="1" ht="21" customHeight="1">
      <c r="A15" s="61" t="s">
        <v>14</v>
      </c>
      <c r="B15" s="61" t="s">
        <v>76</v>
      </c>
      <c r="C15" s="61" t="s">
        <v>76</v>
      </c>
      <c r="D15" s="62" t="s">
        <v>77</v>
      </c>
      <c r="E15" s="86">
        <f>E16</f>
        <v>1514900</v>
      </c>
      <c r="F15" s="86">
        <f aca="true" t="shared" si="0" ref="F15:O16">F16</f>
        <v>1514900</v>
      </c>
      <c r="G15" s="86">
        <f t="shared" si="0"/>
        <v>1133100</v>
      </c>
      <c r="H15" s="86">
        <f t="shared" si="0"/>
        <v>99170</v>
      </c>
      <c r="I15" s="93" t="str">
        <f t="shared" si="0"/>
        <v>-</v>
      </c>
      <c r="J15" s="86">
        <f t="shared" si="0"/>
        <v>3000</v>
      </c>
      <c r="K15" s="93" t="str">
        <f t="shared" si="0"/>
        <v>-</v>
      </c>
      <c r="L15" s="86">
        <f t="shared" si="0"/>
        <v>3000</v>
      </c>
      <c r="M15" s="93" t="str">
        <f t="shared" si="0"/>
        <v>-</v>
      </c>
      <c r="N15" s="93" t="str">
        <f t="shared" si="0"/>
        <v>-</v>
      </c>
      <c r="O15" s="93" t="str">
        <f t="shared" si="0"/>
        <v>-</v>
      </c>
      <c r="P15" s="86">
        <f>P16</f>
        <v>1517900</v>
      </c>
    </row>
    <row r="16" spans="1:16" s="3" customFormat="1" ht="21" customHeight="1">
      <c r="A16" s="61" t="s">
        <v>15</v>
      </c>
      <c r="B16" s="61" t="s">
        <v>76</v>
      </c>
      <c r="C16" s="61" t="s">
        <v>76</v>
      </c>
      <c r="D16" s="62" t="s">
        <v>77</v>
      </c>
      <c r="E16" s="86">
        <f>E17+E18</f>
        <v>1514900</v>
      </c>
      <c r="F16" s="86">
        <f>F17+F18</f>
        <v>1514900</v>
      </c>
      <c r="G16" s="86">
        <f>G17</f>
        <v>1133100</v>
      </c>
      <c r="H16" s="86">
        <f>H17</f>
        <v>99170</v>
      </c>
      <c r="I16" s="93" t="str">
        <f t="shared" si="0"/>
        <v>-</v>
      </c>
      <c r="J16" s="86">
        <f t="shared" si="0"/>
        <v>3000</v>
      </c>
      <c r="K16" s="93" t="str">
        <f t="shared" si="0"/>
        <v>-</v>
      </c>
      <c r="L16" s="86">
        <f t="shared" si="0"/>
        <v>3000</v>
      </c>
      <c r="M16" s="93" t="str">
        <f t="shared" si="0"/>
        <v>-</v>
      </c>
      <c r="N16" s="93" t="str">
        <f t="shared" si="0"/>
        <v>-</v>
      </c>
      <c r="O16" s="93" t="str">
        <f t="shared" si="0"/>
        <v>-</v>
      </c>
      <c r="P16" s="86">
        <f>P17+P18</f>
        <v>1517900</v>
      </c>
    </row>
    <row r="17" spans="1:16" s="3" customFormat="1" ht="81.75" customHeight="1">
      <c r="A17" s="67" t="s">
        <v>29</v>
      </c>
      <c r="B17" s="67" t="s">
        <v>30</v>
      </c>
      <c r="C17" s="67" t="s">
        <v>31</v>
      </c>
      <c r="D17" s="68" t="s">
        <v>32</v>
      </c>
      <c r="E17" s="87">
        <f>F17</f>
        <v>1509900</v>
      </c>
      <c r="F17" s="88">
        <v>1509900</v>
      </c>
      <c r="G17" s="88">
        <v>1133100</v>
      </c>
      <c r="H17" s="88">
        <v>99170</v>
      </c>
      <c r="I17" s="94" t="s">
        <v>115</v>
      </c>
      <c r="J17" s="87">
        <v>3000</v>
      </c>
      <c r="K17" s="94" t="s">
        <v>115</v>
      </c>
      <c r="L17" s="88">
        <v>3000</v>
      </c>
      <c r="M17" s="94" t="s">
        <v>115</v>
      </c>
      <c r="N17" s="94" t="s">
        <v>115</v>
      </c>
      <c r="O17" s="94" t="s">
        <v>115</v>
      </c>
      <c r="P17" s="87">
        <f>E17+J17</f>
        <v>1512900</v>
      </c>
    </row>
    <row r="18" spans="1:16" s="3" customFormat="1" ht="21" customHeight="1">
      <c r="A18" s="67" t="s">
        <v>33</v>
      </c>
      <c r="B18" s="67" t="s">
        <v>34</v>
      </c>
      <c r="C18" s="67" t="s">
        <v>35</v>
      </c>
      <c r="D18" s="68" t="s">
        <v>36</v>
      </c>
      <c r="E18" s="87">
        <v>5000</v>
      </c>
      <c r="F18" s="88">
        <v>5000</v>
      </c>
      <c r="G18" s="94" t="s">
        <v>115</v>
      </c>
      <c r="H18" s="94" t="s">
        <v>115</v>
      </c>
      <c r="I18" s="94" t="s">
        <v>115</v>
      </c>
      <c r="J18" s="95" t="s">
        <v>115</v>
      </c>
      <c r="K18" s="94" t="s">
        <v>115</v>
      </c>
      <c r="L18" s="94" t="s">
        <v>115</v>
      </c>
      <c r="M18" s="94" t="s">
        <v>115</v>
      </c>
      <c r="N18" s="94" t="s">
        <v>115</v>
      </c>
      <c r="O18" s="94" t="s">
        <v>115</v>
      </c>
      <c r="P18" s="87">
        <f>E18</f>
        <v>5000</v>
      </c>
    </row>
    <row r="19" spans="1:16" s="101" customFormat="1" ht="21" customHeight="1">
      <c r="A19" s="98" t="s">
        <v>78</v>
      </c>
      <c r="B19" s="98" t="s">
        <v>76</v>
      </c>
      <c r="C19" s="98" t="s">
        <v>76</v>
      </c>
      <c r="D19" s="99" t="s">
        <v>79</v>
      </c>
      <c r="E19" s="89">
        <f>E20</f>
        <v>182000</v>
      </c>
      <c r="F19" s="100">
        <f>F20</f>
        <v>182000</v>
      </c>
      <c r="G19" s="100">
        <v>0</v>
      </c>
      <c r="H19" s="100">
        <v>0</v>
      </c>
      <c r="I19" s="100">
        <v>0</v>
      </c>
      <c r="J19" s="89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89">
        <f>P20</f>
        <v>182000</v>
      </c>
    </row>
    <row r="20" spans="1:16" s="101" customFormat="1" ht="21" customHeight="1">
      <c r="A20" s="98" t="s">
        <v>80</v>
      </c>
      <c r="B20" s="98" t="s">
        <v>76</v>
      </c>
      <c r="C20" s="98" t="s">
        <v>76</v>
      </c>
      <c r="D20" s="99" t="s">
        <v>79</v>
      </c>
      <c r="E20" s="89">
        <f>E21</f>
        <v>182000</v>
      </c>
      <c r="F20" s="100">
        <f>F21</f>
        <v>182000</v>
      </c>
      <c r="G20" s="100">
        <v>0</v>
      </c>
      <c r="H20" s="100">
        <v>0</v>
      </c>
      <c r="I20" s="100">
        <v>0</v>
      </c>
      <c r="J20" s="89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89">
        <f>P21</f>
        <v>182000</v>
      </c>
    </row>
    <row r="21" spans="1:16" s="3" customFormat="1" ht="15">
      <c r="A21" s="67" t="s">
        <v>136</v>
      </c>
      <c r="B21" s="67" t="s">
        <v>137</v>
      </c>
      <c r="C21" s="67" t="s">
        <v>138</v>
      </c>
      <c r="D21" s="68" t="s">
        <v>139</v>
      </c>
      <c r="E21" s="87">
        <v>182000</v>
      </c>
      <c r="F21" s="88">
        <v>182000</v>
      </c>
      <c r="G21" s="88">
        <v>0</v>
      </c>
      <c r="H21" s="88">
        <v>0</v>
      </c>
      <c r="I21" s="88">
        <v>0</v>
      </c>
      <c r="J21" s="87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7">
        <v>182000</v>
      </c>
    </row>
    <row r="22" spans="1:17" s="3" customFormat="1" ht="15">
      <c r="A22" s="71" t="s">
        <v>24</v>
      </c>
      <c r="B22" s="72" t="s">
        <v>24</v>
      </c>
      <c r="C22" s="72" t="s">
        <v>24</v>
      </c>
      <c r="D22" s="72" t="s">
        <v>81</v>
      </c>
      <c r="E22" s="86">
        <f>E19+E15</f>
        <v>1696900</v>
      </c>
      <c r="F22" s="86">
        <f aca="true" t="shared" si="1" ref="F22:P22">F19+F15</f>
        <v>1696900</v>
      </c>
      <c r="G22" s="86">
        <f t="shared" si="1"/>
        <v>1133100</v>
      </c>
      <c r="H22" s="86">
        <f t="shared" si="1"/>
        <v>99170</v>
      </c>
      <c r="I22" s="63" t="s">
        <v>115</v>
      </c>
      <c r="J22" s="86">
        <f t="shared" si="1"/>
        <v>3000</v>
      </c>
      <c r="K22" s="63" t="s">
        <v>115</v>
      </c>
      <c r="L22" s="86">
        <f t="shared" si="1"/>
        <v>3000</v>
      </c>
      <c r="M22" s="63" t="s">
        <v>115</v>
      </c>
      <c r="N22" s="63" t="s">
        <v>115</v>
      </c>
      <c r="O22" s="63" t="s">
        <v>115</v>
      </c>
      <c r="P22" s="86">
        <f t="shared" si="1"/>
        <v>1699900</v>
      </c>
      <c r="Q22" s="102">
        <f>P22-Д!C29</f>
        <v>0</v>
      </c>
    </row>
    <row r="23" ht="12.75">
      <c r="P23" s="2"/>
    </row>
    <row r="24" s="24" customFormat="1" ht="18.75"/>
    <row r="25" spans="2:8" s="24" customFormat="1" ht="18.75">
      <c r="B25" s="114" t="s">
        <v>28</v>
      </c>
      <c r="C25" s="25"/>
      <c r="H25" s="121" t="str">
        <f>Д!F32</f>
        <v>Вікторія ПОГОДІНА</v>
      </c>
    </row>
    <row r="26" spans="2:4" s="24" customFormat="1" ht="18.75">
      <c r="B26" s="122" t="s">
        <v>145</v>
      </c>
      <c r="C26" s="25"/>
      <c r="D26" s="25"/>
    </row>
  </sheetData>
  <sheetProtection/>
  <mergeCells count="25">
    <mergeCell ref="A6:P6"/>
    <mergeCell ref="O11:O13"/>
    <mergeCell ref="P10:P13"/>
    <mergeCell ref="G12:G13"/>
    <mergeCell ref="H12:H13"/>
    <mergeCell ref="J10:O10"/>
    <mergeCell ref="L11:L13"/>
    <mergeCell ref="F11:F13"/>
    <mergeCell ref="M11:N11"/>
    <mergeCell ref="M12:M13"/>
    <mergeCell ref="N12:N13"/>
    <mergeCell ref="J11:J13"/>
    <mergeCell ref="K11:K13"/>
    <mergeCell ref="E11:E13"/>
    <mergeCell ref="I11:I13"/>
    <mergeCell ref="E10:I10"/>
    <mergeCell ref="A10:A13"/>
    <mergeCell ref="B10:B13"/>
    <mergeCell ref="C10:C13"/>
    <mergeCell ref="D10:D13"/>
    <mergeCell ref="G11:H11"/>
    <mergeCell ref="L1:P1"/>
    <mergeCell ref="L2:P2"/>
    <mergeCell ref="L3:P3"/>
    <mergeCell ref="L4:P4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="80" zoomScaleSheetLayoutView="80" zoomScalePageLayoutView="0" workbookViewId="0" topLeftCell="A1">
      <selection activeCell="L4" sqref="L4"/>
    </sheetView>
  </sheetViews>
  <sheetFormatPr defaultColWidth="9.140625" defaultRowHeight="12.75"/>
  <cols>
    <col min="1" max="1" width="14.7109375" style="1" customWidth="1"/>
    <col min="2" max="3" width="11.57421875" style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6384" width="9.140625" style="1" customWidth="1"/>
  </cols>
  <sheetData>
    <row r="1" spans="12:16" ht="15.75" customHeight="1">
      <c r="L1" s="123" t="s">
        <v>150</v>
      </c>
      <c r="M1" s="123"/>
      <c r="N1" s="123"/>
      <c r="O1" s="123"/>
      <c r="P1" s="4"/>
    </row>
    <row r="2" spans="12:16" s="101" customFormat="1" ht="15.75" customHeight="1">
      <c r="L2" s="125" t="s">
        <v>147</v>
      </c>
      <c r="M2" s="125"/>
      <c r="N2" s="125"/>
      <c r="O2" s="125"/>
      <c r="P2" s="111"/>
    </row>
    <row r="3" spans="12:16" s="101" customFormat="1" ht="15.75" customHeight="1">
      <c r="L3" s="125" t="s">
        <v>144</v>
      </c>
      <c r="M3" s="125"/>
      <c r="N3" s="125"/>
      <c r="O3" s="125"/>
      <c r="P3" s="111"/>
    </row>
    <row r="4" spans="12:16" s="101" customFormat="1" ht="15.75" customHeight="1">
      <c r="L4" s="125" t="s">
        <v>155</v>
      </c>
      <c r="M4" s="125"/>
      <c r="N4" s="125"/>
      <c r="O4" s="125"/>
      <c r="P4" s="111"/>
    </row>
    <row r="5" spans="3:6" s="101" customFormat="1" ht="30" customHeight="1">
      <c r="C5" s="113"/>
      <c r="D5" s="113"/>
      <c r="E5" s="113"/>
      <c r="F5" s="113"/>
    </row>
    <row r="6" spans="1:16" s="26" customFormat="1" ht="23.25" customHeight="1">
      <c r="A6" s="144" t="s">
        <v>128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4.25" customHeight="1">
      <c r="A7" s="21" t="s">
        <v>27</v>
      </c>
      <c r="B7" s="2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4.25" customHeight="1">
      <c r="A8" s="23" t="s">
        <v>18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ht="12.75">
      <c r="P9" s="2" t="s">
        <v>16</v>
      </c>
    </row>
    <row r="10" spans="1:16" ht="12.75">
      <c r="A10" s="143" t="s">
        <v>23</v>
      </c>
      <c r="B10" s="143" t="s">
        <v>19</v>
      </c>
      <c r="C10" s="143" t="s">
        <v>20</v>
      </c>
      <c r="D10" s="137" t="s">
        <v>75</v>
      </c>
      <c r="E10" s="137" t="s">
        <v>82</v>
      </c>
      <c r="F10" s="137"/>
      <c r="G10" s="137"/>
      <c r="H10" s="137"/>
      <c r="I10" s="137" t="s">
        <v>83</v>
      </c>
      <c r="J10" s="137"/>
      <c r="K10" s="137"/>
      <c r="L10" s="137"/>
      <c r="M10" s="138" t="s">
        <v>84</v>
      </c>
      <c r="N10" s="137"/>
      <c r="O10" s="137"/>
      <c r="P10" s="137"/>
    </row>
    <row r="11" spans="1:16" ht="12.75">
      <c r="A11" s="137"/>
      <c r="B11" s="137"/>
      <c r="C11" s="137"/>
      <c r="D11" s="137"/>
      <c r="E11" s="137" t="s">
        <v>85</v>
      </c>
      <c r="F11" s="137" t="s">
        <v>86</v>
      </c>
      <c r="G11" s="137"/>
      <c r="H11" s="138" t="s">
        <v>87</v>
      </c>
      <c r="I11" s="137" t="s">
        <v>85</v>
      </c>
      <c r="J11" s="137" t="s">
        <v>86</v>
      </c>
      <c r="K11" s="137"/>
      <c r="L11" s="138" t="s">
        <v>87</v>
      </c>
      <c r="M11" s="138" t="s">
        <v>85</v>
      </c>
      <c r="N11" s="138" t="s">
        <v>86</v>
      </c>
      <c r="O11" s="138"/>
      <c r="P11" s="138" t="s">
        <v>87</v>
      </c>
    </row>
    <row r="12" spans="1:16" ht="12.75">
      <c r="A12" s="137"/>
      <c r="B12" s="137"/>
      <c r="C12" s="137"/>
      <c r="D12" s="137"/>
      <c r="E12" s="137"/>
      <c r="F12" s="137" t="s">
        <v>17</v>
      </c>
      <c r="G12" s="137" t="s">
        <v>22</v>
      </c>
      <c r="H12" s="137"/>
      <c r="I12" s="137"/>
      <c r="J12" s="137" t="s">
        <v>17</v>
      </c>
      <c r="K12" s="137" t="s">
        <v>22</v>
      </c>
      <c r="L12" s="137"/>
      <c r="M12" s="137"/>
      <c r="N12" s="138" t="s">
        <v>17</v>
      </c>
      <c r="O12" s="138" t="s">
        <v>22</v>
      </c>
      <c r="P12" s="137"/>
    </row>
    <row r="13" spans="1:16" ht="61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spans="1:16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8">
        <v>8</v>
      </c>
      <c r="I14" s="27">
        <v>9</v>
      </c>
      <c r="J14" s="27">
        <v>10</v>
      </c>
      <c r="K14" s="27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</row>
    <row r="15" spans="1:16" ht="19.5" customHeight="1">
      <c r="A15" s="74" t="s">
        <v>78</v>
      </c>
      <c r="B15" s="74" t="s">
        <v>76</v>
      </c>
      <c r="C15" s="74" t="s">
        <v>76</v>
      </c>
      <c r="D15" s="74" t="s">
        <v>79</v>
      </c>
      <c r="E15" s="76">
        <v>0</v>
      </c>
      <c r="F15" s="76">
        <v>0</v>
      </c>
      <c r="G15" s="76">
        <v>0</v>
      </c>
      <c r="H15" s="75">
        <v>0</v>
      </c>
      <c r="I15" s="76">
        <v>0</v>
      </c>
      <c r="J15" s="76">
        <v>0</v>
      </c>
      <c r="K15" s="76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</row>
    <row r="16" spans="1:16" ht="19.5" customHeight="1">
      <c r="A16" s="74" t="s">
        <v>80</v>
      </c>
      <c r="B16" s="74" t="s">
        <v>76</v>
      </c>
      <c r="C16" s="74" t="s">
        <v>76</v>
      </c>
      <c r="D16" s="74" t="s">
        <v>79</v>
      </c>
      <c r="E16" s="76">
        <v>0</v>
      </c>
      <c r="F16" s="76">
        <v>0</v>
      </c>
      <c r="G16" s="76">
        <v>0</v>
      </c>
      <c r="H16" s="75">
        <v>0</v>
      </c>
      <c r="I16" s="76">
        <v>0</v>
      </c>
      <c r="J16" s="76">
        <v>0</v>
      </c>
      <c r="K16" s="76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1:16" ht="33.75" customHeight="1">
      <c r="A17" s="77" t="s">
        <v>88</v>
      </c>
      <c r="B17" s="77" t="s">
        <v>89</v>
      </c>
      <c r="C17" s="77" t="s">
        <v>90</v>
      </c>
      <c r="D17" s="77" t="s">
        <v>91</v>
      </c>
      <c r="E17" s="79">
        <v>0</v>
      </c>
      <c r="F17" s="79">
        <v>0</v>
      </c>
      <c r="G17" s="79">
        <v>0</v>
      </c>
      <c r="H17" s="78">
        <v>0</v>
      </c>
      <c r="I17" s="79">
        <v>0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1:16" ht="33.75" customHeight="1">
      <c r="A18" s="77" t="s">
        <v>92</v>
      </c>
      <c r="B18" s="77" t="s">
        <v>93</v>
      </c>
      <c r="C18" s="77" t="s">
        <v>90</v>
      </c>
      <c r="D18" s="77" t="s">
        <v>94</v>
      </c>
      <c r="E18" s="79">
        <v>0</v>
      </c>
      <c r="F18" s="79">
        <v>0</v>
      </c>
      <c r="G18" s="79">
        <v>0</v>
      </c>
      <c r="H18" s="78">
        <v>0</v>
      </c>
      <c r="I18" s="79">
        <v>0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1:16" ht="12.75">
      <c r="A19" s="81" t="s">
        <v>24</v>
      </c>
      <c r="B19" s="80" t="s">
        <v>24</v>
      </c>
      <c r="C19" s="80" t="s">
        <v>24</v>
      </c>
      <c r="D19" s="80" t="s">
        <v>81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</row>
    <row r="20" s="24" customFormat="1" ht="18.75"/>
    <row r="21" spans="2:8" s="24" customFormat="1" ht="18.75">
      <c r="B21" s="114" t="s">
        <v>28</v>
      </c>
      <c r="C21" s="25"/>
      <c r="H21" s="121" t="str">
        <f>Д!F32</f>
        <v>Вікторія ПОГОДІНА</v>
      </c>
    </row>
    <row r="22" spans="2:4" s="24" customFormat="1" ht="18.75">
      <c r="B22" s="122" t="s">
        <v>145</v>
      </c>
      <c r="C22" s="25"/>
      <c r="D22" s="25"/>
    </row>
  </sheetData>
  <sheetProtection/>
  <mergeCells count="23">
    <mergeCell ref="P11:P13"/>
    <mergeCell ref="H11:H13"/>
    <mergeCell ref="I10:L10"/>
    <mergeCell ref="G12:G13"/>
    <mergeCell ref="L11:L13"/>
    <mergeCell ref="N12:N13"/>
    <mergeCell ref="I11:I13"/>
    <mergeCell ref="A6:P6"/>
    <mergeCell ref="M10:P10"/>
    <mergeCell ref="M11:M13"/>
    <mergeCell ref="N11:O11"/>
    <mergeCell ref="J11:K11"/>
    <mergeCell ref="J12:J13"/>
    <mergeCell ref="K12:K13"/>
    <mergeCell ref="B10:B13"/>
    <mergeCell ref="C10:C13"/>
    <mergeCell ref="D10:D13"/>
    <mergeCell ref="O12:O13"/>
    <mergeCell ref="A10:A13"/>
    <mergeCell ref="E11:E13"/>
    <mergeCell ref="F11:G11"/>
    <mergeCell ref="F12:F13"/>
    <mergeCell ref="E10:H10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="90" zoomScaleSheetLayoutView="90" zoomScalePageLayoutView="0" workbookViewId="0" topLeftCell="A1">
      <selection activeCell="C7" sqref="C7"/>
    </sheetView>
  </sheetViews>
  <sheetFormatPr defaultColWidth="9.140625" defaultRowHeight="12.75"/>
  <cols>
    <col min="1" max="1" width="19.00390625" style="1" customWidth="1"/>
    <col min="2" max="2" width="22.8515625" style="1" customWidth="1"/>
    <col min="3" max="3" width="36.28125" style="1" customWidth="1"/>
    <col min="4" max="4" width="17.28125" style="1" customWidth="1"/>
    <col min="5" max="6" width="13.140625" style="1" customWidth="1"/>
    <col min="7" max="16384" width="9.140625" style="1" customWidth="1"/>
  </cols>
  <sheetData>
    <row r="1" spans="3:6" ht="15.75" customHeight="1">
      <c r="C1" s="123" t="s">
        <v>151</v>
      </c>
      <c r="D1" s="123"/>
      <c r="E1" s="123"/>
      <c r="F1" s="123"/>
    </row>
    <row r="2" spans="3:6" s="101" customFormat="1" ht="15.75" customHeight="1">
      <c r="C2" s="125" t="s">
        <v>147</v>
      </c>
      <c r="D2" s="124"/>
      <c r="E2" s="124"/>
      <c r="F2" s="124"/>
    </row>
    <row r="3" spans="3:6" s="101" customFormat="1" ht="15.75" customHeight="1">
      <c r="C3" s="125" t="s">
        <v>144</v>
      </c>
      <c r="D3" s="124"/>
      <c r="E3" s="124"/>
      <c r="F3" s="124"/>
    </row>
    <row r="4" spans="3:6" s="101" customFormat="1" ht="15.75" customHeight="1">
      <c r="C4" s="125" t="s">
        <v>156</v>
      </c>
      <c r="D4" s="125"/>
      <c r="E4" s="125"/>
      <c r="F4" s="125"/>
    </row>
    <row r="5" spans="3:6" s="101" customFormat="1" ht="30" customHeight="1">
      <c r="C5" s="113"/>
      <c r="D5" s="113"/>
      <c r="E5" s="113"/>
      <c r="F5" s="113"/>
    </row>
    <row r="6" spans="1:6" ht="18.75">
      <c r="A6" s="136" t="s">
        <v>129</v>
      </c>
      <c r="B6" s="136"/>
      <c r="C6" s="136"/>
      <c r="D6" s="136"/>
      <c r="E6" s="96"/>
      <c r="F6" s="96"/>
    </row>
    <row r="7" spans="1:6" ht="18.75">
      <c r="A7" s="21" t="s">
        <v>27</v>
      </c>
      <c r="B7" s="18"/>
      <c r="C7" s="18"/>
      <c r="D7" s="18"/>
      <c r="E7" s="18"/>
      <c r="F7" s="18"/>
    </row>
    <row r="8" spans="1:6" ht="18.75">
      <c r="A8" s="23" t="s">
        <v>18</v>
      </c>
      <c r="B8" s="18"/>
      <c r="C8" s="18"/>
      <c r="D8" s="18"/>
      <c r="E8" s="18"/>
      <c r="F8" s="18"/>
    </row>
    <row r="10" ht="15">
      <c r="A10" s="29" t="s">
        <v>95</v>
      </c>
    </row>
    <row r="11" ht="12.75">
      <c r="D11" s="2" t="s">
        <v>96</v>
      </c>
    </row>
    <row r="12" spans="1:4" ht="38.25">
      <c r="A12" s="30" t="s">
        <v>97</v>
      </c>
      <c r="B12" s="148" t="s">
        <v>98</v>
      </c>
      <c r="C12" s="149"/>
      <c r="D12" s="31" t="s">
        <v>21</v>
      </c>
    </row>
    <row r="13" spans="1:4" ht="12.75">
      <c r="A13" s="32">
        <v>1</v>
      </c>
      <c r="B13" s="150">
        <v>2</v>
      </c>
      <c r="C13" s="151"/>
      <c r="D13" s="33">
        <v>3</v>
      </c>
    </row>
    <row r="14" spans="1:4" ht="12.75">
      <c r="A14" s="152" t="s">
        <v>99</v>
      </c>
      <c r="B14" s="152"/>
      <c r="C14" s="152"/>
      <c r="D14" s="152"/>
    </row>
    <row r="15" spans="1:4" ht="38.25">
      <c r="A15" s="130">
        <v>41030600</v>
      </c>
      <c r="B15" s="131" t="s">
        <v>56</v>
      </c>
      <c r="C15" s="132"/>
      <c r="D15" s="34">
        <f>D16</f>
        <v>1284900</v>
      </c>
    </row>
    <row r="16" spans="1:4" ht="12.75">
      <c r="A16" s="35" t="s">
        <v>120</v>
      </c>
      <c r="B16" s="36" t="s">
        <v>121</v>
      </c>
      <c r="C16" s="37"/>
      <c r="D16" s="38">
        <v>1284900</v>
      </c>
    </row>
    <row r="17" spans="1:4" ht="12.75">
      <c r="A17" s="107" t="s">
        <v>134</v>
      </c>
      <c r="B17" s="108" t="s">
        <v>135</v>
      </c>
      <c r="C17" s="109"/>
      <c r="D17" s="34">
        <f>D18</f>
        <v>182000</v>
      </c>
    </row>
    <row r="18" spans="1:4" ht="15" customHeight="1">
      <c r="A18" s="103" t="s">
        <v>140</v>
      </c>
      <c r="B18" s="104" t="s">
        <v>141</v>
      </c>
      <c r="C18" s="105"/>
      <c r="D18" s="106">
        <v>182000</v>
      </c>
    </row>
    <row r="19" spans="1:4" ht="12.75">
      <c r="A19" s="152" t="s">
        <v>100</v>
      </c>
      <c r="B19" s="152"/>
      <c r="C19" s="152"/>
      <c r="D19" s="152"/>
    </row>
    <row r="20" spans="1:4" ht="12.75">
      <c r="A20" s="39" t="s">
        <v>24</v>
      </c>
      <c r="B20" s="40" t="s">
        <v>101</v>
      </c>
      <c r="C20" s="41"/>
      <c r="D20" s="42">
        <f>D15+D17</f>
        <v>1466900</v>
      </c>
    </row>
    <row r="21" spans="1:4" ht="12.75">
      <c r="A21" s="39" t="s">
        <v>24</v>
      </c>
      <c r="B21" s="40" t="s">
        <v>85</v>
      </c>
      <c r="C21" s="41"/>
      <c r="D21" s="42">
        <f>D16+D18</f>
        <v>1466900</v>
      </c>
    </row>
    <row r="22" spans="1:4" ht="12.75">
      <c r="A22" s="39" t="s">
        <v>24</v>
      </c>
      <c r="B22" s="40" t="s">
        <v>86</v>
      </c>
      <c r="C22" s="41"/>
      <c r="D22" s="42">
        <v>0</v>
      </c>
    </row>
    <row r="24" spans="1:4" ht="15">
      <c r="A24" s="29" t="s">
        <v>102</v>
      </c>
      <c r="D24" s="2" t="s">
        <v>96</v>
      </c>
    </row>
    <row r="25" spans="1:4" ht="63.75">
      <c r="A25" s="43" t="s">
        <v>103</v>
      </c>
      <c r="B25" s="43" t="s">
        <v>104</v>
      </c>
      <c r="C25" s="43" t="s">
        <v>105</v>
      </c>
      <c r="D25" s="43" t="s">
        <v>21</v>
      </c>
    </row>
    <row r="26" spans="1:4" ht="12.75">
      <c r="A26" s="44">
        <v>1</v>
      </c>
      <c r="B26" s="44">
        <v>2</v>
      </c>
      <c r="C26" s="44">
        <v>3</v>
      </c>
      <c r="D26" s="44">
        <v>4</v>
      </c>
    </row>
    <row r="27" spans="1:4" ht="12.75">
      <c r="A27" s="153" t="s">
        <v>106</v>
      </c>
      <c r="B27" s="153"/>
      <c r="C27" s="153"/>
      <c r="D27" s="153"/>
    </row>
    <row r="28" spans="1:4" ht="12.75">
      <c r="A28" s="145" t="s">
        <v>107</v>
      </c>
      <c r="B28" s="146"/>
      <c r="C28" s="146"/>
      <c r="D28" s="147"/>
    </row>
    <row r="29" spans="1:4" ht="12.75">
      <c r="A29" s="45" t="s">
        <v>24</v>
      </c>
      <c r="B29" s="45" t="s">
        <v>24</v>
      </c>
      <c r="C29" s="46" t="s">
        <v>101</v>
      </c>
      <c r="D29" s="47"/>
    </row>
    <row r="30" spans="1:4" ht="12.75">
      <c r="A30" s="48" t="s">
        <v>24</v>
      </c>
      <c r="B30" s="48" t="s">
        <v>24</v>
      </c>
      <c r="C30" s="49" t="s">
        <v>85</v>
      </c>
      <c r="D30" s="50"/>
    </row>
    <row r="31" spans="1:4" ht="12.75">
      <c r="A31" s="51" t="s">
        <v>24</v>
      </c>
      <c r="B31" s="51" t="s">
        <v>24</v>
      </c>
      <c r="C31" s="52" t="s">
        <v>86</v>
      </c>
      <c r="D31" s="47"/>
    </row>
    <row r="32" spans="1:4" ht="12.75">
      <c r="A32" s="53"/>
      <c r="B32" s="53"/>
      <c r="C32" s="53"/>
      <c r="D32" s="54"/>
    </row>
    <row r="35" spans="1:4" s="24" customFormat="1" ht="18.75">
      <c r="A35" s="114" t="s">
        <v>28</v>
      </c>
      <c r="C35" s="25"/>
      <c r="D35" s="121" t="str">
        <f>Д!F32</f>
        <v>Вікторія ПОГОДІНА</v>
      </c>
    </row>
    <row r="36" spans="1:4" s="24" customFormat="1" ht="18.75">
      <c r="A36" s="122" t="s">
        <v>145</v>
      </c>
      <c r="C36" s="25"/>
      <c r="D36" s="25"/>
    </row>
    <row r="37" ht="12.75">
      <c r="C37" s="17"/>
    </row>
    <row r="38" ht="12.75">
      <c r="C38" s="5"/>
    </row>
  </sheetData>
  <sheetProtection/>
  <mergeCells count="7">
    <mergeCell ref="A6:D6"/>
    <mergeCell ref="A28:D28"/>
    <mergeCell ref="B12:C12"/>
    <mergeCell ref="B13:C13"/>
    <mergeCell ref="A14:D14"/>
    <mergeCell ref="A19:D19"/>
    <mergeCell ref="A27:D27"/>
  </mergeCells>
  <printOptions/>
  <pageMargins left="0.984251968503937" right="0.3937007874015748" top="0.3937007874015748" bottom="0.3937007874015748" header="0" footer="0"/>
  <pageSetup fitToHeight="50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80" zoomScaleSheetLayoutView="80" zoomScalePageLayoutView="0" workbookViewId="0" topLeftCell="A1">
      <selection activeCell="G4" sqref="G4"/>
    </sheetView>
  </sheetViews>
  <sheetFormatPr defaultColWidth="9.140625" defaultRowHeight="12.75"/>
  <cols>
    <col min="1" max="1" width="14.7109375" style="1" customWidth="1"/>
    <col min="2" max="2" width="12.140625" style="1" customWidth="1"/>
    <col min="3" max="3" width="12.57421875" style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2.0039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6384" width="9.140625" style="1" customWidth="1"/>
  </cols>
  <sheetData>
    <row r="1" spans="4:7" ht="15.75" customHeight="1">
      <c r="D1" s="111"/>
      <c r="E1" s="111"/>
      <c r="F1" s="111"/>
      <c r="G1" s="111" t="s">
        <v>152</v>
      </c>
    </row>
    <row r="2" spans="4:7" s="101" customFormat="1" ht="15.75" customHeight="1">
      <c r="D2" s="112"/>
      <c r="E2" s="112"/>
      <c r="F2" s="112"/>
      <c r="G2" s="112" t="s">
        <v>147</v>
      </c>
    </row>
    <row r="3" spans="4:7" s="101" customFormat="1" ht="15.75" customHeight="1">
      <c r="D3" s="112"/>
      <c r="E3" s="112"/>
      <c r="F3" s="112"/>
      <c r="G3" s="112" t="s">
        <v>144</v>
      </c>
    </row>
    <row r="4" spans="4:7" s="101" customFormat="1" ht="15.75" customHeight="1">
      <c r="D4" s="112"/>
      <c r="E4" s="112"/>
      <c r="F4" s="112"/>
      <c r="G4" s="112" t="s">
        <v>157</v>
      </c>
    </row>
    <row r="5" spans="3:6" s="101" customFormat="1" ht="30" customHeight="1">
      <c r="C5" s="113"/>
      <c r="D5" s="113"/>
      <c r="E5" s="113"/>
      <c r="F5" s="113"/>
    </row>
    <row r="6" spans="1:10" ht="18.75">
      <c r="A6" s="154" t="s">
        <v>108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6" s="26" customFormat="1" ht="23.25" customHeight="1">
      <c r="A7" s="154" t="s">
        <v>130</v>
      </c>
      <c r="B7" s="155"/>
      <c r="C7" s="155"/>
      <c r="D7" s="155"/>
      <c r="E7" s="155"/>
      <c r="F7" s="155"/>
      <c r="G7" s="155"/>
      <c r="H7" s="155"/>
      <c r="I7" s="155"/>
      <c r="J7" s="155"/>
      <c r="K7" s="55"/>
      <c r="L7" s="55"/>
      <c r="M7" s="55"/>
      <c r="N7" s="55"/>
      <c r="O7" s="55"/>
      <c r="P7" s="55"/>
    </row>
    <row r="8" spans="1:16" ht="14.25" customHeight="1">
      <c r="A8" s="21" t="s">
        <v>27</v>
      </c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4.25" customHeight="1">
      <c r="A9" s="23" t="s">
        <v>18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ht="12.75">
      <c r="J10" s="2" t="s">
        <v>16</v>
      </c>
    </row>
    <row r="11" spans="1:16" ht="84">
      <c r="A11" s="90" t="s">
        <v>23</v>
      </c>
      <c r="B11" s="90" t="s">
        <v>19</v>
      </c>
      <c r="C11" s="90" t="s">
        <v>20</v>
      </c>
      <c r="D11" s="90" t="s">
        <v>75</v>
      </c>
      <c r="E11" s="90" t="s">
        <v>109</v>
      </c>
      <c r="F11" s="90" t="s">
        <v>110</v>
      </c>
      <c r="G11" s="90" t="s">
        <v>111</v>
      </c>
      <c r="H11" s="90" t="s">
        <v>112</v>
      </c>
      <c r="I11" s="90" t="s">
        <v>113</v>
      </c>
      <c r="J11" s="90" t="s">
        <v>114</v>
      </c>
      <c r="P11" s="2"/>
    </row>
    <row r="12" spans="1:16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P12" s="2"/>
    </row>
    <row r="13" spans="1:16" ht="12.75">
      <c r="A13" s="91" t="s">
        <v>115</v>
      </c>
      <c r="B13" s="91" t="s">
        <v>76</v>
      </c>
      <c r="C13" s="91" t="s">
        <v>76</v>
      </c>
      <c r="D13" s="92" t="s">
        <v>115</v>
      </c>
      <c r="E13" s="92"/>
      <c r="F13" s="91" t="s">
        <v>76</v>
      </c>
      <c r="G13" s="76">
        <v>0</v>
      </c>
      <c r="H13" s="76">
        <v>0</v>
      </c>
      <c r="I13" s="76">
        <v>0</v>
      </c>
      <c r="J13" s="76" t="s">
        <v>116</v>
      </c>
      <c r="P13" s="2"/>
    </row>
    <row r="14" spans="1:16" ht="12.75">
      <c r="A14" s="27" t="s">
        <v>115</v>
      </c>
      <c r="B14" s="27" t="s">
        <v>115</v>
      </c>
      <c r="C14" s="27" t="s">
        <v>115</v>
      </c>
      <c r="D14" s="27" t="s">
        <v>115</v>
      </c>
      <c r="E14" s="27" t="s">
        <v>115</v>
      </c>
      <c r="F14" s="27" t="s">
        <v>115</v>
      </c>
      <c r="G14" s="79">
        <v>0</v>
      </c>
      <c r="H14" s="79">
        <v>0</v>
      </c>
      <c r="I14" s="79">
        <v>0</v>
      </c>
      <c r="J14" s="79" t="s">
        <v>116</v>
      </c>
      <c r="P14" s="2"/>
    </row>
    <row r="15" spans="1:16" ht="12.75">
      <c r="A15" s="81" t="s">
        <v>24</v>
      </c>
      <c r="B15" s="81" t="s">
        <v>24</v>
      </c>
      <c r="C15" s="81" t="s">
        <v>24</v>
      </c>
      <c r="D15" s="81" t="s">
        <v>81</v>
      </c>
      <c r="E15" s="81" t="s">
        <v>24</v>
      </c>
      <c r="F15" s="81" t="s">
        <v>24</v>
      </c>
      <c r="G15" s="75">
        <v>0</v>
      </c>
      <c r="H15" s="75">
        <v>0</v>
      </c>
      <c r="I15" s="75">
        <v>0</v>
      </c>
      <c r="J15" s="75" t="s">
        <v>24</v>
      </c>
      <c r="P15" s="2"/>
    </row>
    <row r="16" ht="12.75">
      <c r="P16" s="2"/>
    </row>
    <row r="17" s="24" customFormat="1" ht="18.75"/>
    <row r="18" spans="2:8" s="24" customFormat="1" ht="18.75">
      <c r="B18" s="114" t="s">
        <v>28</v>
      </c>
      <c r="C18" s="25"/>
      <c r="H18" s="121" t="str">
        <f>Д!F32</f>
        <v>Вікторія ПОГОДІНА</v>
      </c>
    </row>
    <row r="19" spans="2:4" s="24" customFormat="1" ht="18.75">
      <c r="B19" s="122" t="s">
        <v>145</v>
      </c>
      <c r="C19" s="25"/>
      <c r="D19" s="25"/>
    </row>
  </sheetData>
  <sheetProtection/>
  <mergeCells count="2">
    <mergeCell ref="A6:J6"/>
    <mergeCell ref="A7:J7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9"/>
  <sheetViews>
    <sheetView tabSelected="1" view="pageBreakPreview" zoomScale="60" zoomScalePageLayoutView="0" workbookViewId="0" topLeftCell="A1">
      <selection activeCell="G4" sqref="G4"/>
    </sheetView>
  </sheetViews>
  <sheetFormatPr defaultColWidth="9.140625" defaultRowHeight="12.75"/>
  <cols>
    <col min="1" max="3" width="11.28125" style="1" customWidth="1"/>
    <col min="4" max="4" width="36.57421875" style="1" customWidth="1"/>
    <col min="5" max="5" width="61.57421875" style="1" customWidth="1"/>
    <col min="6" max="6" width="25.57421875" style="1" customWidth="1"/>
    <col min="7" max="8" width="15.140625" style="1" customWidth="1"/>
    <col min="9" max="9" width="11.421875" style="1" customWidth="1"/>
    <col min="10" max="10" width="12.00390625" style="1" customWidth="1"/>
    <col min="11" max="11" width="32.421875" style="59" customWidth="1"/>
    <col min="12" max="20" width="9.140625" style="59" customWidth="1"/>
    <col min="21" max="16384" width="9.140625" style="1" customWidth="1"/>
  </cols>
  <sheetData>
    <row r="1" spans="7:20" ht="15.75" customHeight="1">
      <c r="G1" s="123" t="s">
        <v>153</v>
      </c>
      <c r="H1" s="111"/>
      <c r="I1" s="111"/>
      <c r="J1" s="111"/>
      <c r="K1" s="1"/>
      <c r="L1" s="1"/>
      <c r="M1" s="1"/>
      <c r="N1" s="1"/>
      <c r="O1" s="1"/>
      <c r="P1" s="1"/>
      <c r="Q1" s="1"/>
      <c r="R1" s="1"/>
      <c r="S1" s="1"/>
      <c r="T1" s="1"/>
    </row>
    <row r="2" spans="7:10" s="101" customFormat="1" ht="15.75" customHeight="1">
      <c r="G2" s="125" t="s">
        <v>147</v>
      </c>
      <c r="H2" s="110"/>
      <c r="I2" s="110"/>
      <c r="J2" s="110"/>
    </row>
    <row r="3" spans="7:10" s="101" customFormat="1" ht="15.75" customHeight="1">
      <c r="G3" s="125" t="s">
        <v>144</v>
      </c>
      <c r="H3" s="110"/>
      <c r="I3" s="110"/>
      <c r="J3" s="110"/>
    </row>
    <row r="4" spans="7:10" s="101" customFormat="1" ht="15.75" customHeight="1">
      <c r="G4" s="125" t="s">
        <v>157</v>
      </c>
      <c r="H4" s="112"/>
      <c r="I4" s="112"/>
      <c r="J4" s="112"/>
    </row>
    <row r="5" spans="3:6" s="101" customFormat="1" ht="30" customHeight="1">
      <c r="C5" s="113"/>
      <c r="D5" s="113"/>
      <c r="E5" s="113"/>
      <c r="F5" s="113"/>
    </row>
    <row r="6" spans="1:16" ht="18.75">
      <c r="A6" s="159" t="s">
        <v>131</v>
      </c>
      <c r="B6" s="159"/>
      <c r="C6" s="159"/>
      <c r="D6" s="159"/>
      <c r="E6" s="159"/>
      <c r="F6" s="159"/>
      <c r="G6" s="159"/>
      <c r="H6" s="159"/>
      <c r="I6" s="159"/>
      <c r="J6" s="159"/>
      <c r="K6" s="6"/>
      <c r="L6" s="6"/>
      <c r="M6" s="6"/>
      <c r="N6" s="6"/>
      <c r="O6" s="6"/>
      <c r="P6" s="6"/>
    </row>
    <row r="7" spans="1:20" ht="20.25">
      <c r="A7" s="156" t="s">
        <v>27</v>
      </c>
      <c r="B7" s="156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"/>
      <c r="Q7" s="1"/>
      <c r="R7" s="1"/>
      <c r="S7" s="1"/>
      <c r="T7" s="1"/>
    </row>
    <row r="8" spans="1:20" ht="20.25">
      <c r="A8" s="157" t="s">
        <v>18</v>
      </c>
      <c r="B8" s="15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"/>
      <c r="Q8" s="1"/>
      <c r="R8" s="1"/>
      <c r="S8" s="1"/>
      <c r="T8" s="1"/>
    </row>
    <row r="9" spans="1:16" ht="22.5">
      <c r="A9" s="9"/>
      <c r="B9" s="9"/>
      <c r="C9" s="9"/>
      <c r="D9" s="158"/>
      <c r="E9" s="158"/>
      <c r="F9" s="158"/>
      <c r="G9" s="158"/>
      <c r="H9" s="158"/>
      <c r="I9" s="158"/>
      <c r="J9" s="10" t="s">
        <v>16</v>
      </c>
      <c r="K9" s="6"/>
      <c r="L9" s="6"/>
      <c r="M9" s="6"/>
      <c r="N9" s="6"/>
      <c r="O9" s="6"/>
      <c r="P9" s="6"/>
    </row>
    <row r="10" spans="1:16" ht="12.75">
      <c r="A10" s="143" t="s">
        <v>23</v>
      </c>
      <c r="B10" s="143" t="s">
        <v>19</v>
      </c>
      <c r="C10" s="143" t="s">
        <v>20</v>
      </c>
      <c r="D10" s="137" t="s">
        <v>75</v>
      </c>
      <c r="E10" s="137" t="s">
        <v>117</v>
      </c>
      <c r="F10" s="143" t="s">
        <v>118</v>
      </c>
      <c r="G10" s="138" t="s">
        <v>21</v>
      </c>
      <c r="H10" s="137" t="s">
        <v>1</v>
      </c>
      <c r="I10" s="137" t="s">
        <v>2</v>
      </c>
      <c r="J10" s="137"/>
      <c r="K10" s="6"/>
      <c r="L10" s="6"/>
      <c r="M10" s="6"/>
      <c r="N10" s="6"/>
      <c r="O10" s="6"/>
      <c r="P10" s="6"/>
    </row>
    <row r="11" spans="1:16" ht="68.25" customHeight="1">
      <c r="A11" s="137"/>
      <c r="B11" s="137"/>
      <c r="C11" s="137"/>
      <c r="D11" s="137"/>
      <c r="E11" s="137"/>
      <c r="F11" s="137"/>
      <c r="G11" s="138"/>
      <c r="H11" s="137"/>
      <c r="I11" s="27" t="s">
        <v>17</v>
      </c>
      <c r="J11" s="27" t="s">
        <v>22</v>
      </c>
      <c r="K11" s="6"/>
      <c r="L11" s="6"/>
      <c r="M11" s="6"/>
      <c r="N11" s="6"/>
      <c r="O11" s="6"/>
      <c r="P11" s="6"/>
    </row>
    <row r="12" spans="1:16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>
        <v>7</v>
      </c>
      <c r="H12" s="27">
        <v>8</v>
      </c>
      <c r="I12" s="60">
        <v>9</v>
      </c>
      <c r="J12" s="60">
        <v>10</v>
      </c>
      <c r="K12" s="6"/>
      <c r="L12" s="6"/>
      <c r="M12" s="6"/>
      <c r="N12" s="6"/>
      <c r="O12" s="6"/>
      <c r="P12" s="6"/>
    </row>
    <row r="13" spans="1:20" s="3" customFormat="1" ht="15">
      <c r="A13" s="61" t="s">
        <v>14</v>
      </c>
      <c r="B13" s="61" t="s">
        <v>76</v>
      </c>
      <c r="C13" s="61" t="s">
        <v>76</v>
      </c>
      <c r="D13" s="62" t="s">
        <v>77</v>
      </c>
      <c r="E13" s="62" t="s">
        <v>76</v>
      </c>
      <c r="F13" s="62" t="s">
        <v>76</v>
      </c>
      <c r="G13" s="63">
        <f>G14</f>
        <v>5000</v>
      </c>
      <c r="H13" s="64">
        <f>H14</f>
        <v>5000</v>
      </c>
      <c r="I13" s="64">
        <v>0</v>
      </c>
      <c r="J13" s="64">
        <v>0</v>
      </c>
      <c r="K13" s="65"/>
      <c r="L13" s="65"/>
      <c r="M13" s="65"/>
      <c r="N13" s="65"/>
      <c r="O13" s="65"/>
      <c r="P13" s="65"/>
      <c r="Q13" s="66"/>
      <c r="R13" s="66"/>
      <c r="S13" s="66"/>
      <c r="T13" s="66"/>
    </row>
    <row r="14" spans="1:20" s="3" customFormat="1" ht="51.75" customHeight="1">
      <c r="A14" s="67" t="s">
        <v>33</v>
      </c>
      <c r="B14" s="67" t="s">
        <v>34</v>
      </c>
      <c r="C14" s="67" t="s">
        <v>35</v>
      </c>
      <c r="D14" s="68" t="s">
        <v>36</v>
      </c>
      <c r="E14" s="68" t="s">
        <v>38</v>
      </c>
      <c r="F14" s="68" t="s">
        <v>119</v>
      </c>
      <c r="G14" s="69">
        <f>H14</f>
        <v>5000</v>
      </c>
      <c r="H14" s="70">
        <v>5000</v>
      </c>
      <c r="I14" s="70">
        <v>0</v>
      </c>
      <c r="J14" s="70">
        <v>0</v>
      </c>
      <c r="K14" s="65"/>
      <c r="L14" s="65"/>
      <c r="M14" s="65"/>
      <c r="N14" s="65"/>
      <c r="O14" s="65"/>
      <c r="P14" s="65"/>
      <c r="Q14" s="66"/>
      <c r="R14" s="66"/>
      <c r="S14" s="66"/>
      <c r="T14" s="66"/>
    </row>
    <row r="15" spans="1:20" s="3" customFormat="1" ht="28.5">
      <c r="A15" s="61" t="s">
        <v>80</v>
      </c>
      <c r="B15" s="61" t="s">
        <v>76</v>
      </c>
      <c r="C15" s="61" t="s">
        <v>76</v>
      </c>
      <c r="D15" s="62" t="s">
        <v>79</v>
      </c>
      <c r="E15" s="62" t="s">
        <v>76</v>
      </c>
      <c r="F15" s="62" t="s">
        <v>76</v>
      </c>
      <c r="G15" s="63">
        <f>H15</f>
        <v>182000</v>
      </c>
      <c r="H15" s="64">
        <f>H16</f>
        <v>182000</v>
      </c>
      <c r="I15" s="64">
        <v>0</v>
      </c>
      <c r="J15" s="64">
        <v>0</v>
      </c>
      <c r="K15" s="65"/>
      <c r="L15" s="65"/>
      <c r="M15" s="65"/>
      <c r="N15" s="65"/>
      <c r="O15" s="65"/>
      <c r="P15" s="65"/>
      <c r="Q15" s="66"/>
      <c r="R15" s="66"/>
      <c r="S15" s="66"/>
      <c r="T15" s="66"/>
    </row>
    <row r="16" spans="1:20" s="3" customFormat="1" ht="52.5" customHeight="1">
      <c r="A16" s="67" t="s">
        <v>136</v>
      </c>
      <c r="B16" s="67" t="s">
        <v>137</v>
      </c>
      <c r="C16" s="67" t="s">
        <v>138</v>
      </c>
      <c r="D16" s="68" t="s">
        <v>139</v>
      </c>
      <c r="E16" s="68" t="s">
        <v>142</v>
      </c>
      <c r="F16" s="68" t="s">
        <v>143</v>
      </c>
      <c r="G16" s="69">
        <v>182000</v>
      </c>
      <c r="H16" s="70">
        <v>182000</v>
      </c>
      <c r="I16" s="70">
        <v>0</v>
      </c>
      <c r="J16" s="70">
        <v>0</v>
      </c>
      <c r="K16" s="65"/>
      <c r="L16" s="65"/>
      <c r="M16" s="65"/>
      <c r="N16" s="65"/>
      <c r="O16" s="65"/>
      <c r="P16" s="65"/>
      <c r="Q16" s="66"/>
      <c r="R16" s="66"/>
      <c r="S16" s="66"/>
      <c r="T16" s="66"/>
    </row>
    <row r="17" spans="1:20" s="3" customFormat="1" ht="15">
      <c r="A17" s="71" t="s">
        <v>24</v>
      </c>
      <c r="B17" s="71" t="s">
        <v>24</v>
      </c>
      <c r="C17" s="71" t="s">
        <v>24</v>
      </c>
      <c r="D17" s="72" t="s">
        <v>81</v>
      </c>
      <c r="E17" s="72" t="s">
        <v>24</v>
      </c>
      <c r="F17" s="72" t="s">
        <v>24</v>
      </c>
      <c r="G17" s="63">
        <f>G15+G13</f>
        <v>187000</v>
      </c>
      <c r="H17" s="63">
        <f>H15+H13</f>
        <v>187000</v>
      </c>
      <c r="I17" s="63">
        <v>0</v>
      </c>
      <c r="J17" s="63">
        <v>0</v>
      </c>
      <c r="K17" s="65"/>
      <c r="L17" s="65"/>
      <c r="M17" s="65"/>
      <c r="N17" s="65"/>
      <c r="O17" s="65"/>
      <c r="P17" s="65"/>
      <c r="Q17" s="66"/>
      <c r="R17" s="66"/>
      <c r="S17" s="66"/>
      <c r="T17" s="66"/>
    </row>
    <row r="18" spans="1:20" s="3" customFormat="1" ht="15">
      <c r="A18" s="56"/>
      <c r="B18" s="56"/>
      <c r="C18" s="56"/>
      <c r="D18" s="57"/>
      <c r="E18" s="57"/>
      <c r="F18" s="57"/>
      <c r="G18" s="57"/>
      <c r="H18" s="58"/>
      <c r="I18" s="58"/>
      <c r="J18" s="58"/>
      <c r="K18" s="65"/>
      <c r="L18" s="65"/>
      <c r="M18" s="65"/>
      <c r="N18" s="65"/>
      <c r="O18" s="65"/>
      <c r="P18" s="65"/>
      <c r="Q18" s="66"/>
      <c r="R18" s="66"/>
      <c r="S18" s="66"/>
      <c r="T18" s="66"/>
    </row>
    <row r="19" spans="1:20" s="24" customFormat="1" ht="18.75">
      <c r="A19" s="126"/>
      <c r="B19" s="114" t="s">
        <v>28</v>
      </c>
      <c r="C19" s="25"/>
      <c r="H19" s="121" t="str">
        <f>Д!F32</f>
        <v>Вікторія ПОГОДІНА</v>
      </c>
      <c r="I19" s="127"/>
      <c r="J19" s="127"/>
      <c r="K19" s="128"/>
      <c r="L19" s="128"/>
      <c r="M19" s="128"/>
      <c r="N19" s="128"/>
      <c r="O19" s="128"/>
      <c r="P19" s="128"/>
      <c r="Q19" s="129"/>
      <c r="R19" s="129"/>
      <c r="S19" s="129"/>
      <c r="T19" s="129"/>
    </row>
    <row r="20" spans="1:20" s="24" customFormat="1" ht="18.75">
      <c r="A20" s="126"/>
      <c r="B20" s="122" t="s">
        <v>145</v>
      </c>
      <c r="C20" s="25"/>
      <c r="D20" s="25"/>
      <c r="I20" s="127"/>
      <c r="J20" s="127"/>
      <c r="K20" s="128"/>
      <c r="L20" s="128"/>
      <c r="M20" s="128"/>
      <c r="N20" s="128"/>
      <c r="O20" s="128"/>
      <c r="P20" s="128"/>
      <c r="Q20" s="129"/>
      <c r="R20" s="129"/>
      <c r="S20" s="129"/>
      <c r="T20" s="129"/>
    </row>
    <row r="21" spans="1:16" ht="12.75">
      <c r="A21" s="12"/>
      <c r="B21" s="12"/>
      <c r="C21" s="12"/>
      <c r="D21" s="8"/>
      <c r="E21" s="8"/>
      <c r="F21" s="8"/>
      <c r="G21" s="8"/>
      <c r="H21" s="11"/>
      <c r="I21" s="11"/>
      <c r="J21" s="11"/>
      <c r="K21" s="6"/>
      <c r="L21" s="6"/>
      <c r="M21" s="6"/>
      <c r="N21" s="6"/>
      <c r="O21" s="6"/>
      <c r="P21" s="6"/>
    </row>
    <row r="22" spans="1:16" ht="12.75">
      <c r="A22" s="12"/>
      <c r="B22" s="12"/>
      <c r="C22" s="12"/>
      <c r="D22" s="8"/>
      <c r="E22" s="8"/>
      <c r="F22" s="8"/>
      <c r="G22" s="8"/>
      <c r="H22" s="11"/>
      <c r="I22" s="11"/>
      <c r="J22" s="11"/>
      <c r="K22" s="6"/>
      <c r="L22" s="6"/>
      <c r="M22" s="6"/>
      <c r="N22" s="6"/>
      <c r="O22" s="6"/>
      <c r="P22" s="6"/>
    </row>
    <row r="23" spans="1:10" ht="20.25">
      <c r="A23" s="12"/>
      <c r="B23" s="12"/>
      <c r="C23" s="12"/>
      <c r="D23" s="8"/>
      <c r="E23" s="15"/>
      <c r="F23" s="15"/>
      <c r="G23" s="15"/>
      <c r="H23" s="11"/>
      <c r="I23" s="11"/>
      <c r="J23" s="11"/>
    </row>
    <row r="24" spans="1:10" ht="18.75">
      <c r="A24" s="12"/>
      <c r="B24" s="12"/>
      <c r="C24" s="12"/>
      <c r="D24" s="8"/>
      <c r="E24" s="16"/>
      <c r="F24" s="16"/>
      <c r="G24" s="16"/>
      <c r="H24" s="11"/>
      <c r="I24" s="11"/>
      <c r="J24" s="11"/>
    </row>
    <row r="25" spans="1:10" ht="12.75">
      <c r="A25" s="12"/>
      <c r="B25" s="12"/>
      <c r="C25" s="12"/>
      <c r="D25" s="8"/>
      <c r="E25" s="8"/>
      <c r="F25" s="8"/>
      <c r="G25" s="8"/>
      <c r="H25" s="11"/>
      <c r="I25" s="11"/>
      <c r="J25" s="11"/>
    </row>
    <row r="26" spans="1:10" ht="12.75">
      <c r="A26" s="12"/>
      <c r="B26" s="12"/>
      <c r="C26" s="12"/>
      <c r="D26" s="8"/>
      <c r="E26" s="8"/>
      <c r="F26" s="8"/>
      <c r="G26" s="8"/>
      <c r="H26" s="11"/>
      <c r="I26" s="11"/>
      <c r="J26" s="11"/>
    </row>
    <row r="27" spans="1:10" ht="12.75">
      <c r="A27" s="12"/>
      <c r="B27" s="12"/>
      <c r="C27" s="12"/>
      <c r="D27" s="8"/>
      <c r="E27" s="8"/>
      <c r="F27" s="8"/>
      <c r="G27" s="8"/>
      <c r="H27" s="11"/>
      <c r="I27" s="11"/>
      <c r="J27" s="11"/>
    </row>
    <row r="28" spans="1:10" ht="12.75">
      <c r="A28" s="12"/>
      <c r="B28" s="12"/>
      <c r="C28" s="12"/>
      <c r="D28" s="8"/>
      <c r="E28" s="8"/>
      <c r="F28" s="8"/>
      <c r="G28" s="8"/>
      <c r="H28" s="11"/>
      <c r="I28" s="11"/>
      <c r="J28" s="11"/>
    </row>
    <row r="29" spans="1:10" ht="12.75">
      <c r="A29" s="12"/>
      <c r="B29" s="12"/>
      <c r="C29" s="12"/>
      <c r="D29" s="8"/>
      <c r="E29" s="8"/>
      <c r="F29" s="8"/>
      <c r="G29" s="8"/>
      <c r="H29" s="11"/>
      <c r="I29" s="11"/>
      <c r="J29" s="11"/>
    </row>
    <row r="30" spans="1:10" ht="12.75">
      <c r="A30" s="12"/>
      <c r="B30" s="12"/>
      <c r="C30" s="12"/>
      <c r="D30" s="8"/>
      <c r="E30" s="8"/>
      <c r="F30" s="8"/>
      <c r="G30" s="8"/>
      <c r="H30" s="11"/>
      <c r="I30" s="11"/>
      <c r="J30" s="11"/>
    </row>
    <row r="31" spans="1:10" ht="12.75">
      <c r="A31" s="12"/>
      <c r="B31" s="12"/>
      <c r="C31" s="12"/>
      <c r="D31" s="8"/>
      <c r="E31" s="8"/>
      <c r="F31" s="8"/>
      <c r="G31" s="8"/>
      <c r="H31" s="11"/>
      <c r="I31" s="11"/>
      <c r="J31" s="11"/>
    </row>
    <row r="32" spans="1:10" ht="12.75">
      <c r="A32" s="12"/>
      <c r="B32" s="12"/>
      <c r="C32" s="12"/>
      <c r="D32" s="8"/>
      <c r="E32" s="8"/>
      <c r="F32" s="8"/>
      <c r="G32" s="8"/>
      <c r="H32" s="11"/>
      <c r="I32" s="11"/>
      <c r="J32" s="11"/>
    </row>
    <row r="33" spans="1:10" ht="12.75">
      <c r="A33" s="12"/>
      <c r="B33" s="12"/>
      <c r="C33" s="12"/>
      <c r="D33" s="8"/>
      <c r="E33" s="8"/>
      <c r="F33" s="8"/>
      <c r="G33" s="8"/>
      <c r="H33" s="11"/>
      <c r="I33" s="11"/>
      <c r="J33" s="11"/>
    </row>
    <row r="34" spans="1:10" ht="12.75">
      <c r="A34" s="12"/>
      <c r="B34" s="12"/>
      <c r="C34" s="12"/>
      <c r="D34" s="8"/>
      <c r="E34" s="8"/>
      <c r="F34" s="8"/>
      <c r="G34" s="8"/>
      <c r="H34" s="11"/>
      <c r="I34" s="11"/>
      <c r="J34" s="11"/>
    </row>
    <row r="35" spans="1:10" ht="12.75">
      <c r="A35" s="12"/>
      <c r="B35" s="12"/>
      <c r="C35" s="12"/>
      <c r="D35" s="8"/>
      <c r="E35" s="8"/>
      <c r="F35" s="8"/>
      <c r="G35" s="8"/>
      <c r="H35" s="11"/>
      <c r="I35" s="11"/>
      <c r="J35" s="11"/>
    </row>
    <row r="36" spans="1:10" ht="12.75">
      <c r="A36" s="12"/>
      <c r="B36" s="12"/>
      <c r="C36" s="12"/>
      <c r="D36" s="8"/>
      <c r="E36" s="8"/>
      <c r="F36" s="8"/>
      <c r="G36" s="8"/>
      <c r="H36" s="11"/>
      <c r="I36" s="11"/>
      <c r="J36" s="11"/>
    </row>
    <row r="37" spans="1:10" ht="12.75">
      <c r="A37" s="12"/>
      <c r="B37" s="12"/>
      <c r="C37" s="12"/>
      <c r="D37" s="8"/>
      <c r="E37" s="8"/>
      <c r="F37" s="8"/>
      <c r="G37" s="8"/>
      <c r="H37" s="11"/>
      <c r="I37" s="11"/>
      <c r="J37" s="11"/>
    </row>
    <row r="38" spans="1:10" ht="12.75">
      <c r="A38" s="12"/>
      <c r="B38" s="12"/>
      <c r="C38" s="12"/>
      <c r="D38" s="8"/>
      <c r="E38" s="8"/>
      <c r="F38" s="8"/>
      <c r="G38" s="8"/>
      <c r="H38" s="11"/>
      <c r="I38" s="11"/>
      <c r="J38" s="11"/>
    </row>
    <row r="39" spans="1:10" ht="12.75">
      <c r="A39" s="12"/>
      <c r="B39" s="12"/>
      <c r="C39" s="12"/>
      <c r="D39" s="8"/>
      <c r="E39" s="8"/>
      <c r="F39" s="8"/>
      <c r="G39" s="8"/>
      <c r="H39" s="11"/>
      <c r="I39" s="11"/>
      <c r="J39" s="11"/>
    </row>
    <row r="40" spans="1:10" ht="12.75">
      <c r="A40" s="12"/>
      <c r="B40" s="12"/>
      <c r="C40" s="12"/>
      <c r="D40" s="8"/>
      <c r="E40" s="8"/>
      <c r="F40" s="8"/>
      <c r="G40" s="8"/>
      <c r="H40" s="11"/>
      <c r="I40" s="11"/>
      <c r="J40" s="11"/>
    </row>
    <row r="41" spans="1:10" ht="12.75">
      <c r="A41" s="12"/>
      <c r="B41" s="12"/>
      <c r="C41" s="12"/>
      <c r="D41" s="8"/>
      <c r="E41" s="8"/>
      <c r="F41" s="8"/>
      <c r="G41" s="8"/>
      <c r="H41" s="11"/>
      <c r="I41" s="11"/>
      <c r="J41" s="11"/>
    </row>
    <row r="42" spans="1:10" ht="12.75">
      <c r="A42" s="12"/>
      <c r="B42" s="12"/>
      <c r="C42" s="12"/>
      <c r="D42" s="8"/>
      <c r="E42" s="8"/>
      <c r="F42" s="8"/>
      <c r="G42" s="8"/>
      <c r="H42" s="11"/>
      <c r="I42" s="11"/>
      <c r="J42" s="11"/>
    </row>
    <row r="43" spans="1:10" ht="12.75">
      <c r="A43" s="7"/>
      <c r="B43" s="7"/>
      <c r="C43" s="7"/>
      <c r="D43" s="8"/>
      <c r="E43" s="8"/>
      <c r="F43" s="8"/>
      <c r="G43" s="8"/>
      <c r="H43" s="13"/>
      <c r="I43" s="13"/>
      <c r="J43" s="13"/>
    </row>
    <row r="44" spans="1:10" ht="12.75">
      <c r="A44" s="7"/>
      <c r="B44" s="7"/>
      <c r="C44" s="7"/>
      <c r="D44" s="8"/>
      <c r="E44" s="8"/>
      <c r="F44" s="8"/>
      <c r="G44" s="8"/>
      <c r="H44" s="13"/>
      <c r="I44" s="13"/>
      <c r="J44" s="13"/>
    </row>
    <row r="45" spans="1:10" ht="12.75">
      <c r="A45" s="7"/>
      <c r="B45" s="7"/>
      <c r="C45" s="7"/>
      <c r="D45" s="8"/>
      <c r="E45" s="8"/>
      <c r="F45" s="8"/>
      <c r="G45" s="8"/>
      <c r="H45" s="13"/>
      <c r="I45" s="13"/>
      <c r="J45" s="13"/>
    </row>
    <row r="46" spans="1:10" ht="12.75">
      <c r="A46" s="7"/>
      <c r="B46" s="7"/>
      <c r="C46" s="7"/>
      <c r="D46" s="8"/>
      <c r="E46" s="8"/>
      <c r="F46" s="8"/>
      <c r="G46" s="8"/>
      <c r="H46" s="13"/>
      <c r="I46" s="13"/>
      <c r="J46" s="13"/>
    </row>
    <row r="47" spans="1:10" ht="12.75">
      <c r="A47" s="7"/>
      <c r="B47" s="7"/>
      <c r="C47" s="7"/>
      <c r="D47" s="8"/>
      <c r="E47" s="8"/>
      <c r="F47" s="8"/>
      <c r="G47" s="8"/>
      <c r="H47" s="13"/>
      <c r="I47" s="13"/>
      <c r="J47" s="13"/>
    </row>
    <row r="48" spans="1:10" ht="12.75">
      <c r="A48" s="7"/>
      <c r="B48" s="7"/>
      <c r="C48" s="7"/>
      <c r="D48" s="8"/>
      <c r="E48" s="8"/>
      <c r="F48" s="8"/>
      <c r="G48" s="8"/>
      <c r="H48" s="13"/>
      <c r="I48" s="13"/>
      <c r="J48" s="13"/>
    </row>
    <row r="49" spans="1:10" ht="12.75">
      <c r="A49" s="7"/>
      <c r="B49" s="7"/>
      <c r="C49" s="7"/>
      <c r="D49" s="8"/>
      <c r="E49" s="8"/>
      <c r="F49" s="8"/>
      <c r="G49" s="8"/>
      <c r="H49" s="13"/>
      <c r="I49" s="13"/>
      <c r="J49" s="13"/>
    </row>
    <row r="50" spans="1:10" ht="12.75">
      <c r="A50" s="7"/>
      <c r="B50" s="7"/>
      <c r="C50" s="7"/>
      <c r="D50" s="8"/>
      <c r="E50" s="8"/>
      <c r="F50" s="8"/>
      <c r="G50" s="8"/>
      <c r="H50" s="13"/>
      <c r="I50" s="13"/>
      <c r="J50" s="13"/>
    </row>
    <row r="51" spans="1:10" ht="12.75">
      <c r="A51" s="7"/>
      <c r="B51" s="7"/>
      <c r="C51" s="7"/>
      <c r="D51" s="8"/>
      <c r="E51" s="8"/>
      <c r="F51" s="8"/>
      <c r="G51" s="8"/>
      <c r="H51" s="13"/>
      <c r="I51" s="13"/>
      <c r="J51" s="13"/>
    </row>
    <row r="52" spans="1:10" ht="12.75">
      <c r="A52" s="7"/>
      <c r="B52" s="7"/>
      <c r="C52" s="7"/>
      <c r="D52" s="8"/>
      <c r="E52" s="8"/>
      <c r="F52" s="8"/>
      <c r="G52" s="8"/>
      <c r="H52" s="13"/>
      <c r="I52" s="13"/>
      <c r="J52" s="13"/>
    </row>
    <row r="53" spans="1:10" ht="12.75">
      <c r="A53" s="7"/>
      <c r="B53" s="7"/>
      <c r="C53" s="7"/>
      <c r="D53" s="8"/>
      <c r="E53" s="8"/>
      <c r="F53" s="8"/>
      <c r="G53" s="8"/>
      <c r="H53" s="13"/>
      <c r="I53" s="13"/>
      <c r="J53" s="13"/>
    </row>
    <row r="54" spans="1:10" ht="12.75">
      <c r="A54" s="7"/>
      <c r="B54" s="7"/>
      <c r="C54" s="7"/>
      <c r="D54" s="8"/>
      <c r="E54" s="8"/>
      <c r="F54" s="8"/>
      <c r="G54" s="8"/>
      <c r="H54" s="13"/>
      <c r="I54" s="13"/>
      <c r="J54" s="13"/>
    </row>
    <row r="55" spans="1:10" ht="12.75">
      <c r="A55" s="7"/>
      <c r="B55" s="7"/>
      <c r="C55" s="7"/>
      <c r="D55" s="8"/>
      <c r="E55" s="8"/>
      <c r="F55" s="8"/>
      <c r="G55" s="8"/>
      <c r="H55" s="13"/>
      <c r="I55" s="13"/>
      <c r="J55" s="13"/>
    </row>
    <row r="56" spans="1:10" ht="12.75">
      <c r="A56" s="7"/>
      <c r="B56" s="7"/>
      <c r="C56" s="7"/>
      <c r="D56" s="8"/>
      <c r="E56" s="8"/>
      <c r="F56" s="8"/>
      <c r="G56" s="8"/>
      <c r="H56" s="13"/>
      <c r="I56" s="13"/>
      <c r="J56" s="13"/>
    </row>
    <row r="57" spans="1:10" ht="12.75">
      <c r="A57" s="7"/>
      <c r="B57" s="7"/>
      <c r="C57" s="7"/>
      <c r="D57" s="8"/>
      <c r="E57" s="8"/>
      <c r="F57" s="8"/>
      <c r="G57" s="8"/>
      <c r="H57" s="13"/>
      <c r="I57" s="13"/>
      <c r="J57" s="13"/>
    </row>
    <row r="58" spans="1:10" ht="12.75">
      <c r="A58" s="7"/>
      <c r="B58" s="7"/>
      <c r="C58" s="7"/>
      <c r="D58" s="8"/>
      <c r="E58" s="8"/>
      <c r="F58" s="8"/>
      <c r="G58" s="8"/>
      <c r="H58" s="13"/>
      <c r="I58" s="13"/>
      <c r="J58" s="13"/>
    </row>
    <row r="59" spans="1:10" ht="12.75">
      <c r="A59" s="7"/>
      <c r="B59" s="7"/>
      <c r="C59" s="7"/>
      <c r="D59" s="8"/>
      <c r="E59" s="8"/>
      <c r="F59" s="8"/>
      <c r="G59" s="8"/>
      <c r="H59" s="13"/>
      <c r="I59" s="13"/>
      <c r="J59" s="13"/>
    </row>
    <row r="60" spans="1:10" ht="12.75">
      <c r="A60" s="7"/>
      <c r="B60" s="7"/>
      <c r="C60" s="7"/>
      <c r="D60" s="8"/>
      <c r="E60" s="8"/>
      <c r="F60" s="8"/>
      <c r="G60" s="8"/>
      <c r="H60" s="13"/>
      <c r="I60" s="13"/>
      <c r="J60" s="13"/>
    </row>
    <row r="61" spans="1:10" ht="12.75">
      <c r="A61" s="7"/>
      <c r="B61" s="7"/>
      <c r="C61" s="7"/>
      <c r="D61" s="8"/>
      <c r="E61" s="8"/>
      <c r="F61" s="8"/>
      <c r="G61" s="8"/>
      <c r="H61" s="13"/>
      <c r="I61" s="13"/>
      <c r="J61" s="13"/>
    </row>
    <row r="62" spans="1:10" ht="12.75">
      <c r="A62" s="7"/>
      <c r="B62" s="7"/>
      <c r="C62" s="7"/>
      <c r="D62" s="8"/>
      <c r="E62" s="8"/>
      <c r="F62" s="8"/>
      <c r="G62" s="8"/>
      <c r="H62" s="13"/>
      <c r="I62" s="13"/>
      <c r="J62" s="13"/>
    </row>
    <row r="63" spans="1:10" ht="12.75">
      <c r="A63" s="7"/>
      <c r="B63" s="7"/>
      <c r="C63" s="7"/>
      <c r="D63" s="8"/>
      <c r="E63" s="8"/>
      <c r="F63" s="8"/>
      <c r="G63" s="8"/>
      <c r="H63" s="13"/>
      <c r="I63" s="13"/>
      <c r="J63" s="13"/>
    </row>
    <row r="64" spans="1:10" ht="12.75">
      <c r="A64" s="7"/>
      <c r="B64" s="7"/>
      <c r="C64" s="7"/>
      <c r="D64" s="8"/>
      <c r="E64" s="8"/>
      <c r="F64" s="8"/>
      <c r="G64" s="8"/>
      <c r="H64" s="13"/>
      <c r="I64" s="13"/>
      <c r="J64" s="13"/>
    </row>
    <row r="65" spans="1:10" ht="12.75">
      <c r="A65" s="7"/>
      <c r="B65" s="7"/>
      <c r="C65" s="7"/>
      <c r="D65" s="8"/>
      <c r="E65" s="8"/>
      <c r="F65" s="8"/>
      <c r="G65" s="8"/>
      <c r="H65" s="13"/>
      <c r="I65" s="13"/>
      <c r="J65" s="13"/>
    </row>
    <row r="66" spans="1:10" ht="12.75">
      <c r="A66" s="7"/>
      <c r="B66" s="7"/>
      <c r="C66" s="7"/>
      <c r="D66" s="8"/>
      <c r="E66" s="8"/>
      <c r="F66" s="8"/>
      <c r="G66" s="8"/>
      <c r="H66" s="13"/>
      <c r="I66" s="13"/>
      <c r="J66" s="13"/>
    </row>
    <row r="67" spans="1:10" ht="12.75">
      <c r="A67" s="7"/>
      <c r="B67" s="7"/>
      <c r="C67" s="7"/>
      <c r="D67" s="8"/>
      <c r="E67" s="8"/>
      <c r="F67" s="8"/>
      <c r="G67" s="8"/>
      <c r="H67" s="13"/>
      <c r="I67" s="13"/>
      <c r="J67" s="13"/>
    </row>
    <row r="68" spans="1:10" ht="12.75">
      <c r="A68" s="7"/>
      <c r="B68" s="7"/>
      <c r="C68" s="7"/>
      <c r="D68" s="8"/>
      <c r="E68" s="8"/>
      <c r="F68" s="8"/>
      <c r="G68" s="8"/>
      <c r="H68" s="13"/>
      <c r="I68" s="13"/>
      <c r="J68" s="13"/>
    </row>
    <row r="69" spans="1:10" ht="12.75">
      <c r="A69" s="7"/>
      <c r="B69" s="7"/>
      <c r="C69" s="7"/>
      <c r="D69" s="8"/>
      <c r="E69" s="8"/>
      <c r="F69" s="8"/>
      <c r="G69" s="8"/>
      <c r="H69" s="13"/>
      <c r="I69" s="13"/>
      <c r="J69" s="13"/>
    </row>
    <row r="70" spans="1:10" ht="12.75">
      <c r="A70" s="7"/>
      <c r="B70" s="7"/>
      <c r="C70" s="7"/>
      <c r="D70" s="8"/>
      <c r="E70" s="8"/>
      <c r="F70" s="8"/>
      <c r="G70" s="8"/>
      <c r="H70" s="13"/>
      <c r="I70" s="13"/>
      <c r="J70" s="13"/>
    </row>
    <row r="71" spans="1:10" ht="12.75">
      <c r="A71" s="7"/>
      <c r="B71" s="7"/>
      <c r="C71" s="7"/>
      <c r="D71" s="8"/>
      <c r="E71" s="8"/>
      <c r="F71" s="8"/>
      <c r="G71" s="8"/>
      <c r="H71" s="13"/>
      <c r="I71" s="13"/>
      <c r="J71" s="13"/>
    </row>
    <row r="72" spans="1:10" ht="12.75">
      <c r="A72" s="7"/>
      <c r="B72" s="7"/>
      <c r="C72" s="7"/>
      <c r="D72" s="8"/>
      <c r="E72" s="8"/>
      <c r="F72" s="8"/>
      <c r="G72" s="8"/>
      <c r="H72" s="13"/>
      <c r="I72" s="13"/>
      <c r="J72" s="13"/>
    </row>
    <row r="73" spans="1:10" ht="12.75">
      <c r="A73" s="7"/>
      <c r="B73" s="7"/>
      <c r="C73" s="7"/>
      <c r="D73" s="8"/>
      <c r="E73" s="8"/>
      <c r="F73" s="8"/>
      <c r="G73" s="8"/>
      <c r="H73" s="13"/>
      <c r="I73" s="13"/>
      <c r="J73" s="13"/>
    </row>
    <row r="74" spans="1:10" ht="12.75">
      <c r="A74" s="7"/>
      <c r="B74" s="7"/>
      <c r="C74" s="7"/>
      <c r="D74" s="8"/>
      <c r="E74" s="8"/>
      <c r="F74" s="8"/>
      <c r="G74" s="8"/>
      <c r="H74" s="13"/>
      <c r="I74" s="13"/>
      <c r="J74" s="13"/>
    </row>
    <row r="75" spans="1:10" ht="12.75">
      <c r="A75" s="7"/>
      <c r="B75" s="7"/>
      <c r="C75" s="7"/>
      <c r="D75" s="8"/>
      <c r="E75" s="8"/>
      <c r="F75" s="8"/>
      <c r="G75" s="8"/>
      <c r="H75" s="13"/>
      <c r="I75" s="13"/>
      <c r="J75" s="13"/>
    </row>
    <row r="76" spans="1:10" ht="12.75">
      <c r="A76" s="7"/>
      <c r="B76" s="7"/>
      <c r="C76" s="7"/>
      <c r="D76" s="8"/>
      <c r="E76" s="8"/>
      <c r="F76" s="8"/>
      <c r="G76" s="8"/>
      <c r="H76" s="13"/>
      <c r="I76" s="13"/>
      <c r="J76" s="13"/>
    </row>
    <row r="77" spans="1:10" ht="12.75">
      <c r="A77" s="7"/>
      <c r="B77" s="7"/>
      <c r="C77" s="7"/>
      <c r="D77" s="8"/>
      <c r="E77" s="8"/>
      <c r="F77" s="8"/>
      <c r="G77" s="8"/>
      <c r="H77" s="13"/>
      <c r="I77" s="13"/>
      <c r="J77" s="13"/>
    </row>
    <row r="78" spans="1:10" ht="12.75">
      <c r="A78" s="7"/>
      <c r="B78" s="7"/>
      <c r="C78" s="7"/>
      <c r="D78" s="8"/>
      <c r="E78" s="8"/>
      <c r="F78" s="8"/>
      <c r="G78" s="8"/>
      <c r="H78" s="13"/>
      <c r="I78" s="13"/>
      <c r="J78" s="13"/>
    </row>
    <row r="79" spans="1:10" ht="12.75">
      <c r="A79" s="7"/>
      <c r="B79" s="7"/>
      <c r="C79" s="7"/>
      <c r="D79" s="8"/>
      <c r="E79" s="8"/>
      <c r="F79" s="8"/>
      <c r="G79" s="8"/>
      <c r="H79" s="13"/>
      <c r="I79" s="13"/>
      <c r="J79" s="13"/>
    </row>
    <row r="80" spans="1:10" ht="12.75">
      <c r="A80" s="7"/>
      <c r="B80" s="7"/>
      <c r="C80" s="7"/>
      <c r="D80" s="8"/>
      <c r="E80" s="8"/>
      <c r="F80" s="8"/>
      <c r="G80" s="8"/>
      <c r="H80" s="13"/>
      <c r="I80" s="13"/>
      <c r="J80" s="13"/>
    </row>
    <row r="81" spans="1:10" ht="12.75">
      <c r="A81" s="7"/>
      <c r="B81" s="7"/>
      <c r="C81" s="7"/>
      <c r="D81" s="8"/>
      <c r="E81" s="8"/>
      <c r="F81" s="8"/>
      <c r="G81" s="8"/>
      <c r="H81" s="13"/>
      <c r="I81" s="13"/>
      <c r="J81" s="13"/>
    </row>
    <row r="82" spans="1:10" ht="12.75">
      <c r="A82" s="7"/>
      <c r="B82" s="7"/>
      <c r="C82" s="7"/>
      <c r="D82" s="8"/>
      <c r="E82" s="8"/>
      <c r="F82" s="8"/>
      <c r="G82" s="8"/>
      <c r="H82" s="13"/>
      <c r="I82" s="13"/>
      <c r="J82" s="13"/>
    </row>
    <row r="83" spans="1:10" ht="12.75">
      <c r="A83" s="7"/>
      <c r="B83" s="7"/>
      <c r="C83" s="7"/>
      <c r="D83" s="8"/>
      <c r="E83" s="8"/>
      <c r="F83" s="8"/>
      <c r="G83" s="8"/>
      <c r="H83" s="13"/>
      <c r="I83" s="13"/>
      <c r="J83" s="13"/>
    </row>
    <row r="84" spans="1:10" ht="12.75">
      <c r="A84" s="7"/>
      <c r="B84" s="7"/>
      <c r="C84" s="7"/>
      <c r="D84" s="8"/>
      <c r="E84" s="8"/>
      <c r="F84" s="8"/>
      <c r="G84" s="8"/>
      <c r="H84" s="13"/>
      <c r="I84" s="13"/>
      <c r="J84" s="13"/>
    </row>
    <row r="85" spans="1:10" ht="12.75">
      <c r="A85" s="7"/>
      <c r="B85" s="7"/>
      <c r="C85" s="7"/>
      <c r="D85" s="8"/>
      <c r="E85" s="8"/>
      <c r="F85" s="8"/>
      <c r="G85" s="8"/>
      <c r="H85" s="13"/>
      <c r="I85" s="13"/>
      <c r="J85" s="13"/>
    </row>
    <row r="86" spans="1:10" ht="12.75">
      <c r="A86" s="73"/>
      <c r="B86" s="73"/>
      <c r="C86" s="73"/>
      <c r="D86" s="73"/>
      <c r="E86" s="14"/>
      <c r="F86" s="14"/>
      <c r="G86" s="14"/>
      <c r="H86" s="73"/>
      <c r="I86" s="73"/>
      <c r="J86" s="73"/>
    </row>
    <row r="87" spans="5:7" ht="12.75">
      <c r="E87" s="14"/>
      <c r="F87" s="14"/>
      <c r="G87" s="14"/>
    </row>
    <row r="88" spans="5:7" ht="12.75">
      <c r="E88" s="14"/>
      <c r="F88" s="14"/>
      <c r="G88" s="14"/>
    </row>
    <row r="89" spans="5:7" ht="12.75">
      <c r="E89" s="14"/>
      <c r="F89" s="14"/>
      <c r="G89" s="14"/>
    </row>
    <row r="90" spans="5:7" ht="12.75">
      <c r="E90" s="14"/>
      <c r="F90" s="14"/>
      <c r="G90" s="14"/>
    </row>
    <row r="91" spans="5:7" ht="12.75">
      <c r="E91" s="14"/>
      <c r="F91" s="14"/>
      <c r="G91" s="14"/>
    </row>
    <row r="92" spans="5:7" ht="12.75">
      <c r="E92" s="14"/>
      <c r="F92" s="14"/>
      <c r="G92" s="14"/>
    </row>
    <row r="93" spans="5:7" ht="12.75">
      <c r="E93" s="14"/>
      <c r="F93" s="14"/>
      <c r="G93" s="14"/>
    </row>
    <row r="94" spans="5:7" ht="12.75">
      <c r="E94" s="14"/>
      <c r="F94" s="14"/>
      <c r="G94" s="14"/>
    </row>
    <row r="95" spans="5:7" ht="12.75">
      <c r="E95" s="14"/>
      <c r="F95" s="14"/>
      <c r="G95" s="14"/>
    </row>
    <row r="96" spans="5:7" ht="12.75">
      <c r="E96" s="14"/>
      <c r="F96" s="14"/>
      <c r="G96" s="14"/>
    </row>
    <row r="97" spans="5:7" ht="12.75">
      <c r="E97" s="14"/>
      <c r="F97" s="14"/>
      <c r="G97" s="14"/>
    </row>
    <row r="98" spans="5:7" ht="12.75">
      <c r="E98" s="14"/>
      <c r="F98" s="14"/>
      <c r="G98" s="14"/>
    </row>
    <row r="99" spans="5:7" ht="12.75">
      <c r="E99" s="14"/>
      <c r="F99" s="14"/>
      <c r="G99" s="14"/>
    </row>
    <row r="100" spans="5:7" ht="12.75">
      <c r="E100" s="14"/>
      <c r="F100" s="14"/>
      <c r="G100" s="14"/>
    </row>
    <row r="101" spans="5:7" ht="12.75">
      <c r="E101" s="14"/>
      <c r="F101" s="14"/>
      <c r="G101" s="14"/>
    </row>
    <row r="102" spans="5:7" ht="12.75">
      <c r="E102" s="14"/>
      <c r="F102" s="14"/>
      <c r="G102" s="14"/>
    </row>
    <row r="103" spans="5:7" ht="12.75">
      <c r="E103" s="14"/>
      <c r="F103" s="14"/>
      <c r="G103" s="14"/>
    </row>
    <row r="104" spans="5:7" ht="12.75">
      <c r="E104" s="14"/>
      <c r="F104" s="14"/>
      <c r="G104" s="14"/>
    </row>
    <row r="105" spans="5:7" ht="12.75">
      <c r="E105" s="14"/>
      <c r="F105" s="14"/>
      <c r="G105" s="14"/>
    </row>
    <row r="106" spans="5:7" ht="12.75">
      <c r="E106" s="14"/>
      <c r="F106" s="14"/>
      <c r="G106" s="14"/>
    </row>
    <row r="107" spans="5:7" ht="12.75">
      <c r="E107" s="14"/>
      <c r="F107" s="14"/>
      <c r="G107" s="14"/>
    </row>
    <row r="108" spans="5:7" ht="12.75">
      <c r="E108" s="14"/>
      <c r="F108" s="14"/>
      <c r="G108" s="14"/>
    </row>
    <row r="109" spans="5:7" ht="12.75">
      <c r="E109" s="14"/>
      <c r="F109" s="14"/>
      <c r="G109" s="14"/>
    </row>
    <row r="110" spans="5:7" ht="12.75">
      <c r="E110" s="14"/>
      <c r="F110" s="14"/>
      <c r="G110" s="14"/>
    </row>
    <row r="111" spans="5:7" ht="12.75">
      <c r="E111" s="14"/>
      <c r="F111" s="14"/>
      <c r="G111" s="14"/>
    </row>
    <row r="112" spans="5:7" ht="12.75">
      <c r="E112" s="14"/>
      <c r="F112" s="14"/>
      <c r="G112" s="14"/>
    </row>
    <row r="113" spans="5:7" ht="12.75">
      <c r="E113" s="14"/>
      <c r="F113" s="14"/>
      <c r="G113" s="14"/>
    </row>
    <row r="114" spans="5:7" ht="12.75">
      <c r="E114" s="14"/>
      <c r="F114" s="14"/>
      <c r="G114" s="14"/>
    </row>
    <row r="115" spans="5:7" ht="12.75">
      <c r="E115" s="14"/>
      <c r="F115" s="14"/>
      <c r="G115" s="14"/>
    </row>
    <row r="116" spans="5:7" ht="12.75">
      <c r="E116" s="14"/>
      <c r="F116" s="14"/>
      <c r="G116" s="14"/>
    </row>
    <row r="117" spans="5:7" ht="12.75">
      <c r="E117" s="14"/>
      <c r="F117" s="14"/>
      <c r="G117" s="14"/>
    </row>
    <row r="118" spans="5:7" ht="12.75">
      <c r="E118" s="14"/>
      <c r="F118" s="14"/>
      <c r="G118" s="14"/>
    </row>
    <row r="119" spans="5:7" ht="12.75">
      <c r="E119" s="14"/>
      <c r="F119" s="14"/>
      <c r="G119" s="14"/>
    </row>
    <row r="120" spans="5:7" ht="12.75">
      <c r="E120" s="14"/>
      <c r="F120" s="14"/>
      <c r="G120" s="14"/>
    </row>
    <row r="121" spans="5:7" ht="12.75">
      <c r="E121" s="14"/>
      <c r="F121" s="14"/>
      <c r="G121" s="14"/>
    </row>
    <row r="122" spans="5:7" ht="12.75">
      <c r="E122" s="14"/>
      <c r="F122" s="14"/>
      <c r="G122" s="14"/>
    </row>
    <row r="123" spans="5:7" ht="12.75">
      <c r="E123" s="14"/>
      <c r="F123" s="14"/>
      <c r="G123" s="14"/>
    </row>
    <row r="124" spans="5:7" ht="12.75">
      <c r="E124" s="14"/>
      <c r="F124" s="14"/>
      <c r="G124" s="14"/>
    </row>
    <row r="125" spans="5:7" ht="12.75">
      <c r="E125" s="14"/>
      <c r="F125" s="14"/>
      <c r="G125" s="14"/>
    </row>
    <row r="126" spans="5:7" ht="12.75">
      <c r="E126" s="14"/>
      <c r="F126" s="14"/>
      <c r="G126" s="14"/>
    </row>
    <row r="127" spans="5:7" ht="12.75">
      <c r="E127" s="14"/>
      <c r="F127" s="14"/>
      <c r="G127" s="14"/>
    </row>
    <row r="128" spans="5:7" ht="12.75">
      <c r="E128" s="14"/>
      <c r="F128" s="14"/>
      <c r="G128" s="14"/>
    </row>
    <row r="129" spans="5:7" ht="12.75">
      <c r="E129" s="14"/>
      <c r="F129" s="14"/>
      <c r="G129" s="14"/>
    </row>
    <row r="130" spans="5:7" ht="12.75">
      <c r="E130" s="14"/>
      <c r="F130" s="14"/>
      <c r="G130" s="14"/>
    </row>
    <row r="131" spans="5:7" ht="12.75">
      <c r="E131" s="14"/>
      <c r="F131" s="14"/>
      <c r="G131" s="14"/>
    </row>
    <row r="132" spans="5:7" ht="12.75">
      <c r="E132" s="14"/>
      <c r="F132" s="14"/>
      <c r="G132" s="14"/>
    </row>
    <row r="133" spans="5:7" ht="12.75">
      <c r="E133" s="14"/>
      <c r="F133" s="14"/>
      <c r="G133" s="14"/>
    </row>
    <row r="134" spans="5:7" ht="12.75">
      <c r="E134" s="14"/>
      <c r="F134" s="14"/>
      <c r="G134" s="14"/>
    </row>
    <row r="135" spans="5:7" ht="12.75">
      <c r="E135" s="14"/>
      <c r="F135" s="14"/>
      <c r="G135" s="14"/>
    </row>
    <row r="136" spans="5:7" ht="12.75">
      <c r="E136" s="14"/>
      <c r="F136" s="14"/>
      <c r="G136" s="14"/>
    </row>
    <row r="137" spans="5:7" ht="12.75">
      <c r="E137" s="14"/>
      <c r="F137" s="14"/>
      <c r="G137" s="14"/>
    </row>
    <row r="138" spans="5:7" ht="12.75">
      <c r="E138" s="14"/>
      <c r="F138" s="14"/>
      <c r="G138" s="14"/>
    </row>
    <row r="139" spans="5:7" ht="12.75">
      <c r="E139" s="14"/>
      <c r="F139" s="14"/>
      <c r="G139" s="14"/>
    </row>
    <row r="140" spans="5:7" ht="12.75">
      <c r="E140" s="14"/>
      <c r="F140" s="14"/>
      <c r="G140" s="14"/>
    </row>
    <row r="141" spans="5:7" ht="12.75">
      <c r="E141" s="14"/>
      <c r="F141" s="14"/>
      <c r="G141" s="14"/>
    </row>
    <row r="142" spans="5:7" ht="12.75">
      <c r="E142" s="14"/>
      <c r="F142" s="14"/>
      <c r="G142" s="14"/>
    </row>
    <row r="143" spans="5:7" ht="12.75">
      <c r="E143" s="14"/>
      <c r="F143" s="14"/>
      <c r="G143" s="14"/>
    </row>
    <row r="144" spans="5:7" ht="12.75">
      <c r="E144" s="14"/>
      <c r="F144" s="14"/>
      <c r="G144" s="14"/>
    </row>
    <row r="145" spans="5:7" ht="12.75">
      <c r="E145" s="14"/>
      <c r="F145" s="14"/>
      <c r="G145" s="14"/>
    </row>
    <row r="146" spans="5:7" ht="12.75">
      <c r="E146" s="14"/>
      <c r="F146" s="14"/>
      <c r="G146" s="14"/>
    </row>
    <row r="147" spans="5:7" ht="12.75">
      <c r="E147" s="14"/>
      <c r="F147" s="14"/>
      <c r="G147" s="14"/>
    </row>
    <row r="148" spans="5:7" ht="12.75">
      <c r="E148" s="14"/>
      <c r="F148" s="14"/>
      <c r="G148" s="14"/>
    </row>
    <row r="149" spans="5:7" ht="12.75">
      <c r="E149" s="14"/>
      <c r="F149" s="14"/>
      <c r="G149" s="14"/>
    </row>
    <row r="150" spans="5:7" ht="12.75">
      <c r="E150" s="14"/>
      <c r="F150" s="14"/>
      <c r="G150" s="14"/>
    </row>
    <row r="151" spans="5:7" ht="12.75">
      <c r="E151" s="14"/>
      <c r="F151" s="14"/>
      <c r="G151" s="14"/>
    </row>
    <row r="152" spans="5:7" ht="12.75">
      <c r="E152" s="14"/>
      <c r="F152" s="14"/>
      <c r="G152" s="14"/>
    </row>
    <row r="153" spans="5:7" ht="12.75">
      <c r="E153" s="14"/>
      <c r="F153" s="14"/>
      <c r="G153" s="14"/>
    </row>
    <row r="154" spans="5:7" ht="12.75">
      <c r="E154" s="14"/>
      <c r="F154" s="14"/>
      <c r="G154" s="14"/>
    </row>
    <row r="155" spans="5:7" ht="12.75">
      <c r="E155" s="14"/>
      <c r="F155" s="14"/>
      <c r="G155" s="14"/>
    </row>
    <row r="156" spans="5:7" ht="12.75">
      <c r="E156" s="14"/>
      <c r="F156" s="14"/>
      <c r="G156" s="14"/>
    </row>
    <row r="157" spans="5:7" ht="12.75">
      <c r="E157" s="14"/>
      <c r="F157" s="14"/>
      <c r="G157" s="14"/>
    </row>
    <row r="158" spans="5:7" ht="12.75">
      <c r="E158" s="14"/>
      <c r="F158" s="14"/>
      <c r="G158" s="14"/>
    </row>
    <row r="159" spans="5:7" ht="12.75">
      <c r="E159" s="14"/>
      <c r="F159" s="14"/>
      <c r="G159" s="14"/>
    </row>
    <row r="160" spans="5:7" ht="12.75">
      <c r="E160" s="14"/>
      <c r="F160" s="14"/>
      <c r="G160" s="14"/>
    </row>
    <row r="161" spans="5:7" ht="12.75">
      <c r="E161" s="14"/>
      <c r="F161" s="14"/>
      <c r="G161" s="14"/>
    </row>
    <row r="162" spans="5:7" ht="12.75">
      <c r="E162" s="14"/>
      <c r="F162" s="14"/>
      <c r="G162" s="14"/>
    </row>
    <row r="163" spans="5:7" ht="12.75">
      <c r="E163" s="14"/>
      <c r="F163" s="14"/>
      <c r="G163" s="14"/>
    </row>
    <row r="164" spans="5:7" ht="12.75">
      <c r="E164" s="14"/>
      <c r="F164" s="14"/>
      <c r="G164" s="14"/>
    </row>
    <row r="165" spans="5:7" ht="12.75">
      <c r="E165" s="14"/>
      <c r="F165" s="14"/>
      <c r="G165" s="14"/>
    </row>
    <row r="166" spans="5:7" ht="12.75">
      <c r="E166" s="14"/>
      <c r="F166" s="14"/>
      <c r="G166" s="14"/>
    </row>
    <row r="167" spans="5:7" ht="12.75">
      <c r="E167" s="14"/>
      <c r="F167" s="14"/>
      <c r="G167" s="14"/>
    </row>
    <row r="168" spans="5:7" ht="12.75">
      <c r="E168" s="14"/>
      <c r="F168" s="14"/>
      <c r="G168" s="14"/>
    </row>
    <row r="169" spans="5:7" ht="12.75">
      <c r="E169" s="14"/>
      <c r="F169" s="14"/>
      <c r="G169" s="14"/>
    </row>
    <row r="170" spans="5:7" ht="12.75">
      <c r="E170" s="14"/>
      <c r="F170" s="14"/>
      <c r="G170" s="14"/>
    </row>
    <row r="171" spans="5:7" ht="12.75">
      <c r="E171" s="14"/>
      <c r="F171" s="14"/>
      <c r="G171" s="14"/>
    </row>
    <row r="172" spans="5:7" ht="12.75">
      <c r="E172" s="14"/>
      <c r="F172" s="14"/>
      <c r="G172" s="14"/>
    </row>
    <row r="173" spans="5:7" ht="12.75">
      <c r="E173" s="14"/>
      <c r="F173" s="14"/>
      <c r="G173" s="14"/>
    </row>
    <row r="174" spans="5:7" ht="12.75">
      <c r="E174" s="14"/>
      <c r="F174" s="14"/>
      <c r="G174" s="14"/>
    </row>
    <row r="175" spans="5:7" ht="12.75">
      <c r="E175" s="14"/>
      <c r="F175" s="14"/>
      <c r="G175" s="14"/>
    </row>
    <row r="176" spans="5:7" ht="12.75">
      <c r="E176" s="14"/>
      <c r="F176" s="14"/>
      <c r="G176" s="14"/>
    </row>
    <row r="177" spans="5:7" ht="12.75">
      <c r="E177" s="14"/>
      <c r="F177" s="14"/>
      <c r="G177" s="14"/>
    </row>
    <row r="178" spans="5:7" ht="12.75">
      <c r="E178" s="14"/>
      <c r="F178" s="14"/>
      <c r="G178" s="14"/>
    </row>
    <row r="179" spans="5:7" ht="12.75">
      <c r="E179" s="14"/>
      <c r="F179" s="14"/>
      <c r="G179" s="14"/>
    </row>
    <row r="180" spans="5:7" ht="12.75">
      <c r="E180" s="14"/>
      <c r="F180" s="14"/>
      <c r="G180" s="14"/>
    </row>
    <row r="181" spans="5:7" ht="12.75">
      <c r="E181" s="14"/>
      <c r="F181" s="14"/>
      <c r="G181" s="14"/>
    </row>
    <row r="182" spans="5:7" ht="12.75">
      <c r="E182" s="14"/>
      <c r="F182" s="14"/>
      <c r="G182" s="14"/>
    </row>
    <row r="183" spans="5:7" ht="12.75">
      <c r="E183" s="14"/>
      <c r="F183" s="14"/>
      <c r="G183" s="14"/>
    </row>
    <row r="184" spans="5:7" ht="12.75">
      <c r="E184" s="14"/>
      <c r="F184" s="14"/>
      <c r="G184" s="14"/>
    </row>
    <row r="185" spans="5:7" ht="12.75">
      <c r="E185" s="14"/>
      <c r="F185" s="14"/>
      <c r="G185" s="14"/>
    </row>
    <row r="186" spans="5:7" ht="12.75">
      <c r="E186" s="14"/>
      <c r="F186" s="14"/>
      <c r="G186" s="14"/>
    </row>
    <row r="187" spans="5:7" ht="12.75">
      <c r="E187" s="14"/>
      <c r="F187" s="14"/>
      <c r="G187" s="14"/>
    </row>
    <row r="188" spans="5:7" ht="12.75">
      <c r="E188" s="14"/>
      <c r="F188" s="14"/>
      <c r="G188" s="14"/>
    </row>
    <row r="189" spans="5:7" ht="12.75">
      <c r="E189" s="14"/>
      <c r="F189" s="14"/>
      <c r="G189" s="14"/>
    </row>
    <row r="190" spans="5:7" ht="12.75">
      <c r="E190" s="14"/>
      <c r="F190" s="14"/>
      <c r="G190" s="14"/>
    </row>
    <row r="191" spans="5:7" ht="12.75">
      <c r="E191" s="14"/>
      <c r="F191" s="14"/>
      <c r="G191" s="14"/>
    </row>
    <row r="192" spans="5:7" ht="12.75">
      <c r="E192" s="14"/>
      <c r="F192" s="14"/>
      <c r="G192" s="14"/>
    </row>
    <row r="193" spans="5:7" ht="12.75">
      <c r="E193" s="14"/>
      <c r="F193" s="14"/>
      <c r="G193" s="14"/>
    </row>
    <row r="194" spans="5:7" ht="12.75">
      <c r="E194" s="14"/>
      <c r="F194" s="14"/>
      <c r="G194" s="14"/>
    </row>
    <row r="195" spans="5:7" ht="12.75">
      <c r="E195" s="14"/>
      <c r="F195" s="14"/>
      <c r="G195" s="14"/>
    </row>
    <row r="196" spans="5:7" ht="12.75">
      <c r="E196" s="14"/>
      <c r="F196" s="14"/>
      <c r="G196" s="14"/>
    </row>
    <row r="197" spans="5:7" ht="12.75">
      <c r="E197" s="14"/>
      <c r="F197" s="14"/>
      <c r="G197" s="14"/>
    </row>
    <row r="198" spans="5:7" ht="12.75">
      <c r="E198" s="14"/>
      <c r="F198" s="14"/>
      <c r="G198" s="14"/>
    </row>
    <row r="199" spans="5:7" ht="12.75">
      <c r="E199" s="14"/>
      <c r="F199" s="14"/>
      <c r="G199" s="14"/>
    </row>
    <row r="200" spans="5:7" ht="12.75">
      <c r="E200" s="14"/>
      <c r="F200" s="14"/>
      <c r="G200" s="14"/>
    </row>
    <row r="201" spans="5:7" ht="12.75">
      <c r="E201" s="14"/>
      <c r="F201" s="14"/>
      <c r="G201" s="14"/>
    </row>
    <row r="202" spans="5:7" ht="12.75">
      <c r="E202" s="14"/>
      <c r="F202" s="14"/>
      <c r="G202" s="14"/>
    </row>
    <row r="203" spans="5:7" ht="12.75">
      <c r="E203" s="14"/>
      <c r="F203" s="14"/>
      <c r="G203" s="14"/>
    </row>
    <row r="204" spans="5:7" ht="12.75">
      <c r="E204" s="14"/>
      <c r="F204" s="14"/>
      <c r="G204" s="14"/>
    </row>
    <row r="205" spans="5:7" ht="12.75">
      <c r="E205" s="14"/>
      <c r="F205" s="14"/>
      <c r="G205" s="14"/>
    </row>
    <row r="206" spans="5:7" ht="12.75">
      <c r="E206" s="14"/>
      <c r="F206" s="14"/>
      <c r="G206" s="14"/>
    </row>
    <row r="207" spans="5:7" ht="12.75">
      <c r="E207" s="14"/>
      <c r="F207" s="14"/>
      <c r="G207" s="14"/>
    </row>
    <row r="208" spans="5:7" ht="12.75">
      <c r="E208" s="14"/>
      <c r="F208" s="14"/>
      <c r="G208" s="14"/>
    </row>
    <row r="209" spans="5:7" ht="12.75">
      <c r="E209" s="14"/>
      <c r="F209" s="14"/>
      <c r="G209" s="14"/>
    </row>
    <row r="210" spans="5:7" ht="12.75">
      <c r="E210" s="14"/>
      <c r="F210" s="14"/>
      <c r="G210" s="14"/>
    </row>
    <row r="211" spans="5:7" ht="12.75">
      <c r="E211" s="14"/>
      <c r="F211" s="14"/>
      <c r="G211" s="14"/>
    </row>
    <row r="212" spans="5:7" ht="12.75">
      <c r="E212" s="14"/>
      <c r="F212" s="14"/>
      <c r="G212" s="14"/>
    </row>
    <row r="213" spans="5:7" ht="12.75">
      <c r="E213" s="14"/>
      <c r="F213" s="14"/>
      <c r="G213" s="14"/>
    </row>
    <row r="214" spans="5:7" ht="12.75">
      <c r="E214" s="14"/>
      <c r="F214" s="14"/>
      <c r="G214" s="14"/>
    </row>
    <row r="215" spans="5:7" ht="12.75">
      <c r="E215" s="14"/>
      <c r="F215" s="14"/>
      <c r="G215" s="14"/>
    </row>
    <row r="216" spans="5:7" ht="12.75">
      <c r="E216" s="14"/>
      <c r="F216" s="14"/>
      <c r="G216" s="14"/>
    </row>
    <row r="217" spans="5:7" ht="12.75">
      <c r="E217" s="14"/>
      <c r="F217" s="14"/>
      <c r="G217" s="14"/>
    </row>
    <row r="218" spans="5:7" ht="12.75">
      <c r="E218" s="14"/>
      <c r="F218" s="14"/>
      <c r="G218" s="14"/>
    </row>
    <row r="219" spans="5:7" ht="12.75">
      <c r="E219" s="14"/>
      <c r="F219" s="14"/>
      <c r="G219" s="14"/>
    </row>
    <row r="220" spans="5:7" ht="12.75">
      <c r="E220" s="14"/>
      <c r="F220" s="14"/>
      <c r="G220" s="14"/>
    </row>
    <row r="221" spans="5:7" ht="12.75">
      <c r="E221" s="14"/>
      <c r="F221" s="14"/>
      <c r="G221" s="14"/>
    </row>
    <row r="222" spans="5:7" ht="12.75">
      <c r="E222" s="14"/>
      <c r="F222" s="14"/>
      <c r="G222" s="14"/>
    </row>
    <row r="223" spans="5:7" ht="12.75">
      <c r="E223" s="14"/>
      <c r="F223" s="14"/>
      <c r="G223" s="14"/>
    </row>
    <row r="224" spans="5:7" ht="12.75">
      <c r="E224" s="14"/>
      <c r="F224" s="14"/>
      <c r="G224" s="14"/>
    </row>
    <row r="225" spans="5:7" ht="12.75">
      <c r="E225" s="14"/>
      <c r="F225" s="14"/>
      <c r="G225" s="14"/>
    </row>
    <row r="226" spans="5:7" ht="12.75">
      <c r="E226" s="14"/>
      <c r="F226" s="14"/>
      <c r="G226" s="14"/>
    </row>
    <row r="227" spans="5:7" ht="12.75">
      <c r="E227" s="14"/>
      <c r="F227" s="14"/>
      <c r="G227" s="14"/>
    </row>
    <row r="228" spans="5:7" ht="12.75">
      <c r="E228" s="14"/>
      <c r="F228" s="14"/>
      <c r="G228" s="14"/>
    </row>
    <row r="229" spans="5:7" ht="12.75">
      <c r="E229" s="14"/>
      <c r="F229" s="14"/>
      <c r="G229" s="14"/>
    </row>
    <row r="230" spans="5:7" ht="12.75">
      <c r="E230" s="14"/>
      <c r="F230" s="14"/>
      <c r="G230" s="14"/>
    </row>
    <row r="231" spans="5:7" ht="12.75">
      <c r="E231" s="14"/>
      <c r="F231" s="14"/>
      <c r="G231" s="14"/>
    </row>
    <row r="232" spans="5:7" ht="12.75">
      <c r="E232" s="14"/>
      <c r="F232" s="14"/>
      <c r="G232" s="14"/>
    </row>
    <row r="233" spans="5:7" ht="12.75">
      <c r="E233" s="14"/>
      <c r="F233" s="14"/>
      <c r="G233" s="14"/>
    </row>
    <row r="234" spans="5:7" ht="12.75">
      <c r="E234" s="14"/>
      <c r="F234" s="14"/>
      <c r="G234" s="14"/>
    </row>
    <row r="235" spans="5:7" ht="12.75">
      <c r="E235" s="14"/>
      <c r="F235" s="14"/>
      <c r="G235" s="14"/>
    </row>
    <row r="236" spans="5:7" ht="12.75">
      <c r="E236" s="14"/>
      <c r="F236" s="14"/>
      <c r="G236" s="14"/>
    </row>
    <row r="237" spans="5:7" ht="12.75">
      <c r="E237" s="14"/>
      <c r="F237" s="14"/>
      <c r="G237" s="14"/>
    </row>
    <row r="238" spans="5:7" ht="12.75">
      <c r="E238" s="14"/>
      <c r="F238" s="14"/>
      <c r="G238" s="14"/>
    </row>
    <row r="239" spans="5:7" ht="12.75">
      <c r="E239" s="14"/>
      <c r="F239" s="14"/>
      <c r="G239" s="14"/>
    </row>
    <row r="240" spans="5:7" ht="12.75">
      <c r="E240" s="14"/>
      <c r="F240" s="14"/>
      <c r="G240" s="14"/>
    </row>
    <row r="241" spans="5:7" ht="12.75">
      <c r="E241" s="14"/>
      <c r="F241" s="14"/>
      <c r="G241" s="14"/>
    </row>
    <row r="242" spans="5:7" ht="12.75">
      <c r="E242" s="14"/>
      <c r="F242" s="14"/>
      <c r="G242" s="14"/>
    </row>
    <row r="243" spans="5:7" ht="12.75">
      <c r="E243" s="14"/>
      <c r="F243" s="14"/>
      <c r="G243" s="14"/>
    </row>
    <row r="244" spans="5:7" ht="12.75">
      <c r="E244" s="14"/>
      <c r="F244" s="14"/>
      <c r="G244" s="14"/>
    </row>
    <row r="245" spans="5:7" ht="12.75">
      <c r="E245" s="14"/>
      <c r="F245" s="14"/>
      <c r="G245" s="14"/>
    </row>
    <row r="246" spans="5:7" ht="12.75">
      <c r="E246" s="14"/>
      <c r="F246" s="14"/>
      <c r="G246" s="14"/>
    </row>
    <row r="247" spans="5:7" ht="12.75">
      <c r="E247" s="14"/>
      <c r="F247" s="14"/>
      <c r="G247" s="14"/>
    </row>
    <row r="248" spans="5:7" ht="12.75">
      <c r="E248" s="14"/>
      <c r="F248" s="14"/>
      <c r="G248" s="14"/>
    </row>
    <row r="249" spans="5:7" ht="12.75">
      <c r="E249" s="14"/>
      <c r="F249" s="14"/>
      <c r="G249" s="14"/>
    </row>
    <row r="250" spans="5:7" ht="12.75">
      <c r="E250" s="14"/>
      <c r="F250" s="14"/>
      <c r="G250" s="14"/>
    </row>
    <row r="251" spans="5:7" ht="12.75">
      <c r="E251" s="14"/>
      <c r="F251" s="14"/>
      <c r="G251" s="14"/>
    </row>
    <row r="252" spans="5:7" ht="12.75">
      <c r="E252" s="14"/>
      <c r="F252" s="14"/>
      <c r="G252" s="14"/>
    </row>
    <row r="253" spans="5:7" ht="12.75">
      <c r="E253" s="14"/>
      <c r="F253" s="14"/>
      <c r="G253" s="14"/>
    </row>
    <row r="254" spans="5:7" ht="12.75">
      <c r="E254" s="14"/>
      <c r="F254" s="14"/>
      <c r="G254" s="14"/>
    </row>
    <row r="255" spans="5:7" ht="12.75">
      <c r="E255" s="14"/>
      <c r="F255" s="14"/>
      <c r="G255" s="14"/>
    </row>
    <row r="256" spans="5:7" ht="12.75">
      <c r="E256" s="14"/>
      <c r="F256" s="14"/>
      <c r="G256" s="14"/>
    </row>
    <row r="257" spans="5:7" ht="12.75">
      <c r="E257" s="14"/>
      <c r="F257" s="14"/>
      <c r="G257" s="14"/>
    </row>
    <row r="258" spans="5:7" ht="12.75">
      <c r="E258" s="14"/>
      <c r="F258" s="14"/>
      <c r="G258" s="14"/>
    </row>
    <row r="259" spans="5:7" ht="12.75">
      <c r="E259" s="14"/>
      <c r="F259" s="14"/>
      <c r="G259" s="14"/>
    </row>
    <row r="260" spans="5:7" ht="12.75">
      <c r="E260" s="14"/>
      <c r="F260" s="14"/>
      <c r="G260" s="14"/>
    </row>
    <row r="261" spans="5:7" ht="12.75">
      <c r="E261" s="14"/>
      <c r="F261" s="14"/>
      <c r="G261" s="14"/>
    </row>
    <row r="262" spans="5:7" ht="12.75">
      <c r="E262" s="14"/>
      <c r="F262" s="14"/>
      <c r="G262" s="14"/>
    </row>
    <row r="263" spans="5:7" ht="12.75">
      <c r="E263" s="14"/>
      <c r="F263" s="14"/>
      <c r="G263" s="14"/>
    </row>
    <row r="264" spans="5:7" ht="12.75">
      <c r="E264" s="14"/>
      <c r="F264" s="14"/>
      <c r="G264" s="14"/>
    </row>
    <row r="265" spans="5:7" ht="12.75">
      <c r="E265" s="14"/>
      <c r="F265" s="14"/>
      <c r="G265" s="14"/>
    </row>
    <row r="266" spans="5:7" ht="12.75">
      <c r="E266" s="14"/>
      <c r="F266" s="14"/>
      <c r="G266" s="14"/>
    </row>
    <row r="267" spans="5:7" ht="12.75">
      <c r="E267" s="14"/>
      <c r="F267" s="14"/>
      <c r="G267" s="14"/>
    </row>
    <row r="268" spans="5:7" ht="12.75">
      <c r="E268" s="14"/>
      <c r="F268" s="14"/>
      <c r="G268" s="14"/>
    </row>
    <row r="269" spans="5:7" ht="12.75">
      <c r="E269" s="14"/>
      <c r="F269" s="14"/>
      <c r="G269" s="14"/>
    </row>
    <row r="270" spans="5:7" ht="12.75">
      <c r="E270" s="14"/>
      <c r="F270" s="14"/>
      <c r="G270" s="14"/>
    </row>
    <row r="271" spans="5:7" ht="12.75">
      <c r="E271" s="14"/>
      <c r="F271" s="14"/>
      <c r="G271" s="14"/>
    </row>
    <row r="272" spans="5:7" ht="12.75">
      <c r="E272" s="14"/>
      <c r="F272" s="14"/>
      <c r="G272" s="14"/>
    </row>
    <row r="273" spans="5:7" ht="12.75">
      <c r="E273" s="14"/>
      <c r="F273" s="14"/>
      <c r="G273" s="14"/>
    </row>
    <row r="274" spans="5:7" ht="12.75">
      <c r="E274" s="14"/>
      <c r="F274" s="14"/>
      <c r="G274" s="14"/>
    </row>
    <row r="275" spans="5:7" ht="12.75">
      <c r="E275" s="14"/>
      <c r="F275" s="14"/>
      <c r="G275" s="14"/>
    </row>
    <row r="276" spans="5:7" ht="12.75">
      <c r="E276" s="14"/>
      <c r="F276" s="14"/>
      <c r="G276" s="14"/>
    </row>
    <row r="277" spans="5:7" ht="12.75">
      <c r="E277" s="14"/>
      <c r="F277" s="14"/>
      <c r="G277" s="14"/>
    </row>
    <row r="278" spans="5:7" ht="12.75">
      <c r="E278" s="14"/>
      <c r="F278" s="14"/>
      <c r="G278" s="14"/>
    </row>
    <row r="279" spans="5:7" ht="12.75">
      <c r="E279" s="14"/>
      <c r="F279" s="14"/>
      <c r="G279" s="14"/>
    </row>
    <row r="280" spans="5:7" ht="12.75">
      <c r="E280" s="14"/>
      <c r="F280" s="14"/>
      <c r="G280" s="14"/>
    </row>
    <row r="281" spans="5:7" ht="12.75">
      <c r="E281" s="14"/>
      <c r="F281" s="14"/>
      <c r="G281" s="14"/>
    </row>
    <row r="282" spans="5:7" ht="12.75">
      <c r="E282" s="14"/>
      <c r="F282" s="14"/>
      <c r="G282" s="14"/>
    </row>
    <row r="283" spans="5:7" ht="12.75">
      <c r="E283" s="14"/>
      <c r="F283" s="14"/>
      <c r="G283" s="14"/>
    </row>
    <row r="284" spans="5:7" ht="12.75">
      <c r="E284" s="14"/>
      <c r="F284" s="14"/>
      <c r="G284" s="14"/>
    </row>
    <row r="285" spans="5:7" ht="12.75">
      <c r="E285" s="14"/>
      <c r="F285" s="14"/>
      <c r="G285" s="14"/>
    </row>
    <row r="286" spans="5:7" ht="12.75">
      <c r="E286" s="14"/>
      <c r="F286" s="14"/>
      <c r="G286" s="14"/>
    </row>
    <row r="287" spans="5:7" ht="12.75">
      <c r="E287" s="14"/>
      <c r="F287" s="14"/>
      <c r="G287" s="14"/>
    </row>
    <row r="288" spans="5:7" ht="12.75">
      <c r="E288" s="14"/>
      <c r="F288" s="14"/>
      <c r="G288" s="14"/>
    </row>
    <row r="289" spans="5:7" ht="12.75">
      <c r="E289" s="14"/>
      <c r="F289" s="14"/>
      <c r="G289" s="14"/>
    </row>
    <row r="290" spans="5:7" ht="12.75">
      <c r="E290" s="14"/>
      <c r="F290" s="14"/>
      <c r="G290" s="14"/>
    </row>
    <row r="291" spans="5:7" ht="12.75">
      <c r="E291" s="14"/>
      <c r="F291" s="14"/>
      <c r="G291" s="14"/>
    </row>
    <row r="292" spans="5:7" ht="12.75">
      <c r="E292" s="14"/>
      <c r="F292" s="14"/>
      <c r="G292" s="14"/>
    </row>
    <row r="293" spans="5:7" ht="12.75">
      <c r="E293" s="14"/>
      <c r="F293" s="14"/>
      <c r="G293" s="14"/>
    </row>
    <row r="294" spans="5:7" ht="12.75">
      <c r="E294" s="14"/>
      <c r="F294" s="14"/>
      <c r="G294" s="14"/>
    </row>
    <row r="295" spans="5:7" ht="12.75">
      <c r="E295" s="14"/>
      <c r="F295" s="14"/>
      <c r="G295" s="14"/>
    </row>
    <row r="296" spans="5:7" ht="12.75">
      <c r="E296" s="14"/>
      <c r="F296" s="14"/>
      <c r="G296" s="14"/>
    </row>
    <row r="297" spans="5:7" ht="12.75">
      <c r="E297" s="14"/>
      <c r="F297" s="14"/>
      <c r="G297" s="14"/>
    </row>
    <row r="298" spans="5:7" ht="12.75">
      <c r="E298" s="14"/>
      <c r="F298" s="14"/>
      <c r="G298" s="14"/>
    </row>
    <row r="299" spans="5:7" ht="12.75">
      <c r="E299" s="14"/>
      <c r="F299" s="14"/>
      <c r="G299" s="14"/>
    </row>
    <row r="300" spans="5:7" ht="12.75">
      <c r="E300" s="14"/>
      <c r="F300" s="14"/>
      <c r="G300" s="14"/>
    </row>
    <row r="301" spans="5:7" ht="12.75">
      <c r="E301" s="14"/>
      <c r="F301" s="14"/>
      <c r="G301" s="14"/>
    </row>
    <row r="302" spans="5:7" ht="12.75">
      <c r="E302" s="14"/>
      <c r="F302" s="14"/>
      <c r="G302" s="14"/>
    </row>
    <row r="303" spans="5:7" ht="12.75">
      <c r="E303" s="14"/>
      <c r="F303" s="14"/>
      <c r="G303" s="14"/>
    </row>
    <row r="304" spans="5:7" ht="12.75">
      <c r="E304" s="14"/>
      <c r="F304" s="14"/>
      <c r="G304" s="14"/>
    </row>
    <row r="305" spans="5:7" ht="12.75">
      <c r="E305" s="14"/>
      <c r="F305" s="14"/>
      <c r="G305" s="14"/>
    </row>
    <row r="306" spans="5:7" ht="12.75">
      <c r="E306" s="14"/>
      <c r="F306" s="14"/>
      <c r="G306" s="14"/>
    </row>
    <row r="307" spans="5:7" ht="12.75">
      <c r="E307" s="14"/>
      <c r="F307" s="14"/>
      <c r="G307" s="14"/>
    </row>
    <row r="308" spans="5:7" ht="12.75">
      <c r="E308" s="14"/>
      <c r="F308" s="14"/>
      <c r="G308" s="14"/>
    </row>
    <row r="309" spans="5:7" ht="12.75">
      <c r="E309" s="14"/>
      <c r="F309" s="14"/>
      <c r="G309" s="14"/>
    </row>
    <row r="310" spans="5:7" ht="12.75">
      <c r="E310" s="14"/>
      <c r="F310" s="14"/>
      <c r="G310" s="14"/>
    </row>
    <row r="311" spans="5:7" ht="12.75">
      <c r="E311" s="14"/>
      <c r="F311" s="14"/>
      <c r="G311" s="14"/>
    </row>
    <row r="312" spans="5:7" ht="12.75">
      <c r="E312" s="14"/>
      <c r="F312" s="14"/>
      <c r="G312" s="14"/>
    </row>
    <row r="313" spans="5:7" ht="12.75">
      <c r="E313" s="14"/>
      <c r="F313" s="14"/>
      <c r="G313" s="14"/>
    </row>
    <row r="314" spans="5:7" ht="12.75">
      <c r="E314" s="14"/>
      <c r="F314" s="14"/>
      <c r="G314" s="14"/>
    </row>
    <row r="315" spans="5:7" ht="12.75">
      <c r="E315" s="14"/>
      <c r="F315" s="14"/>
      <c r="G315" s="14"/>
    </row>
    <row r="316" spans="5:7" ht="12.75">
      <c r="E316" s="14"/>
      <c r="F316" s="14"/>
      <c r="G316" s="14"/>
    </row>
    <row r="317" spans="5:7" ht="12.75">
      <c r="E317" s="14"/>
      <c r="F317" s="14"/>
      <c r="G317" s="14"/>
    </row>
    <row r="318" spans="5:7" ht="12.75">
      <c r="E318" s="14"/>
      <c r="F318" s="14"/>
      <c r="G318" s="14"/>
    </row>
    <row r="319" spans="5:7" ht="12.75">
      <c r="E319" s="14"/>
      <c r="F319" s="14"/>
      <c r="G319" s="14"/>
    </row>
    <row r="320" spans="5:7" ht="12.75">
      <c r="E320" s="14"/>
      <c r="F320" s="14"/>
      <c r="G320" s="14"/>
    </row>
    <row r="321" spans="5:7" ht="12.75">
      <c r="E321" s="14"/>
      <c r="F321" s="14"/>
      <c r="G321" s="14"/>
    </row>
    <row r="322" spans="5:7" ht="12.75">
      <c r="E322" s="14"/>
      <c r="F322" s="14"/>
      <c r="G322" s="14"/>
    </row>
    <row r="323" spans="5:7" ht="12.75">
      <c r="E323" s="14"/>
      <c r="F323" s="14"/>
      <c r="G323" s="14"/>
    </row>
    <row r="324" spans="5:7" ht="12.75">
      <c r="E324" s="14"/>
      <c r="F324" s="14"/>
      <c r="G324" s="14"/>
    </row>
    <row r="325" spans="5:7" ht="12.75">
      <c r="E325" s="14"/>
      <c r="F325" s="14"/>
      <c r="G325" s="14"/>
    </row>
    <row r="326" spans="5:7" ht="12.75">
      <c r="E326" s="14"/>
      <c r="F326" s="14"/>
      <c r="G326" s="14"/>
    </row>
    <row r="327" spans="5:7" ht="12.75">
      <c r="E327" s="14"/>
      <c r="F327" s="14"/>
      <c r="G327" s="14"/>
    </row>
    <row r="328" spans="5:7" ht="12.75">
      <c r="E328" s="14"/>
      <c r="F328" s="14"/>
      <c r="G328" s="14"/>
    </row>
    <row r="329" spans="5:7" ht="12.75">
      <c r="E329" s="14"/>
      <c r="F329" s="14"/>
      <c r="G329" s="14"/>
    </row>
    <row r="330" spans="5:7" ht="12.75">
      <c r="E330" s="14"/>
      <c r="F330" s="14"/>
      <c r="G330" s="14"/>
    </row>
    <row r="331" spans="5:7" ht="12.75">
      <c r="E331" s="14"/>
      <c r="F331" s="14"/>
      <c r="G331" s="14"/>
    </row>
    <row r="332" spans="5:7" ht="12.75">
      <c r="E332" s="14"/>
      <c r="F332" s="14"/>
      <c r="G332" s="14"/>
    </row>
    <row r="333" spans="5:7" ht="12.75">
      <c r="E333" s="14"/>
      <c r="F333" s="14"/>
      <c r="G333" s="14"/>
    </row>
    <row r="334" spans="5:7" ht="12.75">
      <c r="E334" s="14"/>
      <c r="F334" s="14"/>
      <c r="G334" s="14"/>
    </row>
    <row r="335" spans="5:7" ht="12.75">
      <c r="E335" s="14"/>
      <c r="F335" s="14"/>
      <c r="G335" s="14"/>
    </row>
    <row r="336" spans="5:7" ht="12.75">
      <c r="E336" s="14"/>
      <c r="F336" s="14"/>
      <c r="G336" s="14"/>
    </row>
    <row r="337" spans="5:7" ht="12.75">
      <c r="E337" s="14"/>
      <c r="F337" s="14"/>
      <c r="G337" s="14"/>
    </row>
    <row r="338" spans="5:7" ht="12.75">
      <c r="E338" s="14"/>
      <c r="F338" s="14"/>
      <c r="G338" s="14"/>
    </row>
    <row r="339" spans="5:7" ht="12.75">
      <c r="E339" s="14"/>
      <c r="F339" s="14"/>
      <c r="G339" s="14"/>
    </row>
    <row r="340" spans="5:7" ht="12.75">
      <c r="E340" s="14"/>
      <c r="F340" s="14"/>
      <c r="G340" s="14"/>
    </row>
    <row r="341" spans="5:7" ht="12.75">
      <c r="E341" s="14"/>
      <c r="F341" s="14"/>
      <c r="G341" s="14"/>
    </row>
    <row r="342" spans="5:7" ht="12.75">
      <c r="E342" s="14"/>
      <c r="F342" s="14"/>
      <c r="G342" s="14"/>
    </row>
    <row r="343" spans="5:7" ht="12.75">
      <c r="E343" s="14"/>
      <c r="F343" s="14"/>
      <c r="G343" s="14"/>
    </row>
    <row r="344" spans="5:7" ht="12.75">
      <c r="E344" s="14"/>
      <c r="F344" s="14"/>
      <c r="G344" s="14"/>
    </row>
    <row r="345" spans="5:7" ht="12.75">
      <c r="E345" s="14"/>
      <c r="F345" s="14"/>
      <c r="G345" s="14"/>
    </row>
    <row r="346" spans="5:7" ht="12.75">
      <c r="E346" s="14"/>
      <c r="F346" s="14"/>
      <c r="G346" s="14"/>
    </row>
    <row r="347" spans="5:7" ht="12.75">
      <c r="E347" s="14"/>
      <c r="F347" s="14"/>
      <c r="G347" s="14"/>
    </row>
    <row r="348" spans="5:7" ht="12.75">
      <c r="E348" s="14"/>
      <c r="F348" s="14"/>
      <c r="G348" s="14"/>
    </row>
    <row r="349" spans="5:7" ht="12.75">
      <c r="E349" s="14"/>
      <c r="F349" s="14"/>
      <c r="G349" s="14"/>
    </row>
    <row r="350" spans="5:7" ht="12.75">
      <c r="E350" s="14"/>
      <c r="F350" s="14"/>
      <c r="G350" s="14"/>
    </row>
    <row r="351" spans="5:7" ht="12.75">
      <c r="E351" s="14"/>
      <c r="F351" s="14"/>
      <c r="G351" s="14"/>
    </row>
    <row r="352" spans="5:7" ht="12.75">
      <c r="E352" s="14"/>
      <c r="F352" s="14"/>
      <c r="G352" s="14"/>
    </row>
    <row r="353" spans="5:7" ht="12.75">
      <c r="E353" s="14"/>
      <c r="F353" s="14"/>
      <c r="G353" s="14"/>
    </row>
    <row r="354" spans="5:7" ht="12.75">
      <c r="E354" s="14"/>
      <c r="F354" s="14"/>
      <c r="G354" s="14"/>
    </row>
    <row r="355" spans="5:7" ht="12.75">
      <c r="E355" s="14"/>
      <c r="F355" s="14"/>
      <c r="G355" s="14"/>
    </row>
    <row r="356" spans="5:7" ht="12.75">
      <c r="E356" s="14"/>
      <c r="F356" s="14"/>
      <c r="G356" s="14"/>
    </row>
    <row r="357" spans="5:7" ht="12.75">
      <c r="E357" s="14"/>
      <c r="F357" s="14"/>
      <c r="G357" s="14"/>
    </row>
    <row r="358" spans="5:7" ht="12.75">
      <c r="E358" s="14"/>
      <c r="F358" s="14"/>
      <c r="G358" s="14"/>
    </row>
    <row r="359" spans="5:7" ht="12.75">
      <c r="E359" s="14"/>
      <c r="F359" s="14"/>
      <c r="G359" s="14"/>
    </row>
  </sheetData>
  <sheetProtection/>
  <mergeCells count="13">
    <mergeCell ref="A6:J6"/>
    <mergeCell ref="B10:B11"/>
    <mergeCell ref="C10:C11"/>
    <mergeCell ref="D10:D11"/>
    <mergeCell ref="E10:E11"/>
    <mergeCell ref="A7:B7"/>
    <mergeCell ref="A8:B8"/>
    <mergeCell ref="D9:I9"/>
    <mergeCell ref="F10:F11"/>
    <mergeCell ref="G10:G11"/>
    <mergeCell ref="H10:H11"/>
    <mergeCell ref="I10:J10"/>
    <mergeCell ref="A10:A11"/>
  </mergeCells>
  <printOptions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mfu250915</dc:creator>
  <cp:keywords/>
  <dc:description/>
  <cp:lastModifiedBy>CHIEF</cp:lastModifiedBy>
  <cp:lastPrinted>2022-12-21T08:51:04Z</cp:lastPrinted>
  <dcterms:created xsi:type="dcterms:W3CDTF">2018-10-19T05:15:03Z</dcterms:created>
  <dcterms:modified xsi:type="dcterms:W3CDTF">2022-12-26T09:39:48Z</dcterms:modified>
  <cp:category/>
  <cp:version/>
  <cp:contentType/>
  <cp:contentStatus/>
</cp:coreProperties>
</file>