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7800"/>
  </bookViews>
  <sheets>
    <sheet name="Лист1" sheetId="1" r:id="rId1"/>
  </sheets>
  <definedNames>
    <definedName name="_xlnm.Print_Area" localSheetId="0">Лист1!$A$1:$G$84</definedName>
  </definedNames>
  <calcPr calcId="125725"/>
</workbook>
</file>

<file path=xl/calcChain.xml><?xml version="1.0" encoding="utf-8"?>
<calcChain xmlns="http://schemas.openxmlformats.org/spreadsheetml/2006/main">
  <c r="G70" i="1"/>
  <c r="G44"/>
  <c r="G43"/>
  <c r="D45"/>
  <c r="D46" s="1"/>
  <c r="G68"/>
  <c r="G67"/>
  <c r="G66"/>
  <c r="G64"/>
  <c r="G63"/>
  <c r="G62"/>
  <c r="G51"/>
  <c r="G52" s="1"/>
  <c r="F45"/>
  <c r="E45"/>
  <c r="F52"/>
  <c r="E52"/>
  <c r="G45" l="1"/>
</calcChain>
</file>

<file path=xl/sharedStrings.xml><?xml version="1.0" encoding="utf-8"?>
<sst xmlns="http://schemas.openxmlformats.org/spreadsheetml/2006/main" count="135" uniqueCount="102">
  <si>
    <t>ЗАТВЕРДЖЕНО</t>
  </si>
  <si>
    <t>__________________________________________________</t>
  </si>
  <si>
    <t>Паспорт</t>
  </si>
  <si>
    <t>№ з/п</t>
  </si>
  <si>
    <t>Завдання</t>
  </si>
  <si>
    <t> 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</si>
  <si>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</si>
  <si>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</si>
  <si>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</si>
  <si>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</si>
  <si>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</si>
  <si>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Найменування місцевої / регіональної програми</t>
  </si>
  <si>
    <t>№</t>
  </si>
  <si>
    <t>з/п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</si>
  <si>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</si>
  <si>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</si>
  <si>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</si>
  <si>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</si>
  <si>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</si>
  <si>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</si>
  <si>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  </t>
  </si>
  <si>
    <t>(підпис)</t>
  </si>
  <si>
    <t>(ініціали та прізвище)</t>
  </si>
  <si>
    <t>ПОГОДЖЕНО:</t>
  </si>
  <si>
    <t>________</t>
  </si>
  <si>
    <t>1.</t>
  </si>
  <si>
    <t>Наказ Міністерства фінансів України 26 серпня 2014 року №836 (у редакції наказу</t>
  </si>
  <si>
    <t xml:space="preserve"> Міністерства фінансів України від 29 грудня 2018 року №1209)</t>
  </si>
  <si>
    <t>Розпорядження</t>
  </si>
  <si>
    <t>Корюківська районна державна адміністрація</t>
  </si>
  <si>
    <t>(головного розпорядника коштів місцевого бюджету)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</si>
  <si>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</si>
  <si>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</si>
  <si>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8. Завдання бюджетної програми:</t>
  </si>
  <si>
    <t>9. Напрями використання бюджетних коштів:</t>
  </si>
  <si>
    <t>10. Перелік місцевих / регіональних програм, що виконуються у складі бюджетної програми:</t>
  </si>
  <si>
    <t>11. Результативні показники бюджетної програми:</t>
  </si>
  <si>
    <t>М.П.</t>
  </si>
  <si>
    <t xml:space="preserve">1. </t>
  </si>
  <si>
    <t>02</t>
  </si>
  <si>
    <t>04061926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</si>
  <si>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</si>
  <si>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</si>
  <si>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</si>
  <si>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</si>
  <si>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</si>
  <si>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</si>
  <si>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</si>
  <si>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</si>
  <si>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</si>
  <si>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</si>
  <si>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</si>
  <si>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</si>
  <si>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</si>
  <si>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>7. Мета бюджетної програми: Забезпечення проведення інших заходів у галузі охорони здоров’я та забезпечення зниження рівня захворюваності, інвалідності та смертності населення шляхом налагодження ефективного функціонування системи надання населенню доступної і високоякісної медичної допомоги.</t>
  </si>
  <si>
    <t>од.</t>
  </si>
  <si>
    <t>0212010</t>
  </si>
  <si>
    <t>Багатопрофільна стаціонарна медична допомога населенню</t>
  </si>
  <si>
    <t>Забезпечення надання населенню стаціонарної, амбулаторно-поліклінічної медичної допомоги та належної лікувально-оздоровчої і профілактичної стоматологічної допомоги</t>
  </si>
  <si>
    <t>Забезпечення надання населенню стаціонарної, амбулаторно-поліклінічної медичної допомоги та належної лікувально-оздоровчої і профілактичної стоматологічної допомоги КНП "Корюківської ЦРЛ"</t>
  </si>
  <si>
    <t xml:space="preserve">Програма підтримки розвитку вторинної медичної допомоги у Корюківському районі на період 2019-2021 роки  </t>
  </si>
  <si>
    <t>кількість штатних одиниць</t>
  </si>
  <si>
    <t>штатний роспис</t>
  </si>
  <si>
    <t>кількість установ</t>
  </si>
  <si>
    <t>статут</t>
  </si>
  <si>
    <t>кількість ліжок у звичайних стаціонарах</t>
  </si>
  <si>
    <t>наказ установи</t>
  </si>
  <si>
    <t>кількість ліжко-днів у звичайних стаціонарах</t>
  </si>
  <si>
    <t>тис.од.</t>
  </si>
  <si>
    <t>розрахунок інформаційно-аналітичного відділу</t>
  </si>
  <si>
    <t>кількість лікарських відвідувань (у поліклінічних відділеннях лікарень)</t>
  </si>
  <si>
    <t>відвідування</t>
  </si>
  <si>
    <t>кількість пролікованих хворих у стаціонарі</t>
  </si>
  <si>
    <t>осіб</t>
  </si>
  <si>
    <t xml:space="preserve">завантаженість ліжкового фонду у стаціонарах </t>
  </si>
  <si>
    <t>0731</t>
  </si>
  <si>
    <t>021</t>
  </si>
  <si>
    <t>2010</t>
  </si>
  <si>
    <t>2.</t>
  </si>
  <si>
    <t>Забезпечення придбання обладнання та предметів довгострокового користування  КНП "Корюківської ЦРЛ"</t>
  </si>
  <si>
    <t xml:space="preserve">обсяг видатків для придбання обладнання </t>
  </si>
  <si>
    <t xml:space="preserve">кількість одиниць придбаного обладнання </t>
  </si>
  <si>
    <t xml:space="preserve">середні витрати на придбання одиниці обладнання </t>
  </si>
  <si>
    <t>кошторис КНП "Корюківська ЦРЛ" на 2020 рік</t>
  </si>
  <si>
    <t>розрахунок до кошторису КНП "Корюківська ЦРЛ" на 2020 рік</t>
  </si>
  <si>
    <t>розрахунок</t>
  </si>
  <si>
    <t>грн.</t>
  </si>
  <si>
    <t>тис.грн.</t>
  </si>
  <si>
    <t>1.1</t>
  </si>
  <si>
    <t>1.2</t>
  </si>
  <si>
    <t>1.3</t>
  </si>
  <si>
    <t>2.2</t>
  </si>
  <si>
    <t>2.1</t>
  </si>
  <si>
    <t>2.3</t>
  </si>
  <si>
    <t>Валентина ЄРЕМЕНКО</t>
  </si>
  <si>
    <t xml:space="preserve"> </t>
  </si>
  <si>
    <t>5. Підстави для виконання бюджетної програми:Конституція України, Бюджетний Кодекс України, Закон України від 14.11.2019 року №294-ІХ "Про Державний бюджет на 2020 рік", Наказ МФУ DSL 26.08.2014 р. №836  "Про деякі питання запровадження програмно-цільового методу складання та виконання місцевих бюджетів, наказ МФУ від 29.12.2002 р. №1098 "Про паспорти бюджетних програм", наказ МФУ від 20.09.2017 р. №793 "Про затвердження складових програмної класифікації видатків та кредитування місцевих бюджетів (зі змінами),  Наказ МОЗ України №308/519 від 05.10.2005р. "Про впорядкування умов оплати праці працівників закладів охорони здоров’я та установ соціального захисту населення", Закон України від 19.11.1992 року № 2801-XII "Основи законодавства України про охорону здоров’я" зі змінами;  Наказ Міністерства фінансів України, Міністерства охорони здоров’я України від 26.05.2010 року № 283/437 "Про затвердження Типового переліку бюджетних програм та результативних показників їх виконання для місцевих бюджетів у галузі "Охорони здоров’я", рішення двадцять восьмої сесії Корюківської районної ради сьомого скликання від 19.12.2019року №4-28/УІІ "Про районний бюджет на 2020 рік", розпорядження голови районної державної адміністрації та голови районної ради від 21 лютого 2020 року №7, розпорядження голови районної державної адміністрації та голови районної ради від 06 березня 2020 року №10, розпорядження голови районної державної адміністрації та голови районної ради від 23 березня 2020 року №13, розпорядження голови районної державної адміністрації та голови районної ради від 02 квітня 2020 року №15, розпорядження в.о. голови РДА та голови РР від 07.04.2020 р. №17, розпорядження в. о. голови РДА та голови РР від 07.04.2020р. №18, розпорядження голови РДА та голови РР від 07 травня 2020 року №21.</t>
  </si>
  <si>
    <r>
      <t xml:space="preserve">4. Обсяг бюджетних призначень / бюджетних асигнувань – </t>
    </r>
    <r>
      <rPr>
        <u/>
        <sz val="9"/>
        <color indexed="8"/>
        <rFont val="Times New Roman"/>
        <family val="1"/>
        <charset val="204"/>
      </rPr>
      <t xml:space="preserve">2482994,46 </t>
    </r>
    <r>
      <rPr>
        <sz val="9"/>
        <color indexed="8"/>
        <rFont val="Times New Roman"/>
        <family val="1"/>
        <charset val="204"/>
      </rPr>
      <t>гривень, у тому числі загального фонду – 1873480</t>
    </r>
    <r>
      <rPr>
        <u/>
        <sz val="9"/>
        <color indexed="8"/>
        <rFont val="Times New Roman"/>
        <family val="1"/>
        <charset val="204"/>
      </rPr>
      <t>,00</t>
    </r>
    <r>
      <rPr>
        <sz val="9"/>
        <color indexed="8"/>
        <rFont val="Times New Roman"/>
        <family val="1"/>
        <charset val="204"/>
      </rPr>
      <t xml:space="preserve"> гривень та спеціального фонду – 609514,46 гривень.</t>
    </r>
  </si>
  <si>
    <t>Голова районної державної адміністрації</t>
  </si>
  <si>
    <t>Володимир ПОЛУБЕНЬ</t>
  </si>
  <si>
    <t>Начальник фінансового відділу                                                                                                                                                                         14.05.2020</t>
  </si>
  <si>
    <t>від    14.02.2020                                                №123</t>
  </si>
</sst>
</file>

<file path=xl/styles.xml><?xml version="1.0" encoding="utf-8"?>
<styleSheet xmlns="http://schemas.openxmlformats.org/spreadsheetml/2006/main">
  <fonts count="18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Perpetua Titling MT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vertical="center" wrapText="1"/>
    </xf>
    <xf numFmtId="0" fontId="8" fillId="0" borderId="1" xfId="0" applyFont="1" applyBorder="1"/>
    <xf numFmtId="0" fontId="7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wrapText="1"/>
    </xf>
    <xf numFmtId="49" fontId="15" fillId="0" borderId="4" xfId="0" applyNumberFormat="1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6" fillId="0" borderId="0" xfId="0" applyFont="1" applyFill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15" fillId="0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7" fillId="0" borderId="0" xfId="0" applyNumberFormat="1" applyFont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Layout" topLeftCell="A25" zoomScaleNormal="70" zoomScaleSheetLayoutView="90" workbookViewId="0">
      <selection activeCell="C10" sqref="C10:G10"/>
    </sheetView>
  </sheetViews>
  <sheetFormatPr defaultRowHeight="12.75"/>
  <cols>
    <col min="1" max="1" width="5.28515625" customWidth="1"/>
    <col min="2" max="2" width="87.7109375" customWidth="1"/>
    <col min="3" max="3" width="10.85546875" customWidth="1"/>
    <col min="4" max="4" width="33.140625" customWidth="1"/>
    <col min="5" max="5" width="24.28515625" customWidth="1"/>
    <col min="6" max="6" width="31" customWidth="1"/>
    <col min="7" max="7" width="24.28515625" customWidth="1"/>
  </cols>
  <sheetData>
    <row r="1" spans="1:7" ht="15.75" customHeight="1">
      <c r="B1" s="58"/>
      <c r="C1" s="51" t="s">
        <v>0</v>
      </c>
      <c r="D1" s="51"/>
      <c r="E1" s="51"/>
      <c r="F1" s="51"/>
      <c r="G1" s="51"/>
    </row>
    <row r="2" spans="1:7" ht="15.75" customHeight="1">
      <c r="B2" s="58"/>
      <c r="C2" s="51" t="s">
        <v>26</v>
      </c>
      <c r="D2" s="51"/>
      <c r="E2" s="51"/>
      <c r="F2" s="51"/>
      <c r="G2" s="51"/>
    </row>
    <row r="3" spans="1:7" ht="15.75" customHeight="1">
      <c r="B3" s="58"/>
      <c r="C3" s="51" t="s">
        <v>27</v>
      </c>
      <c r="D3" s="56"/>
      <c r="E3" s="56"/>
      <c r="F3" s="56"/>
      <c r="G3" s="56"/>
    </row>
    <row r="4" spans="1:7" ht="5.25" customHeight="1">
      <c r="B4" s="58"/>
      <c r="C4" s="57"/>
      <c r="D4" s="57"/>
      <c r="E4" s="57"/>
      <c r="F4" s="57"/>
      <c r="G4" s="57"/>
    </row>
    <row r="5" spans="1:7" ht="14.25" customHeight="1">
      <c r="B5" s="58"/>
      <c r="C5" s="51" t="s">
        <v>0</v>
      </c>
      <c r="D5" s="51"/>
      <c r="E5" s="51"/>
      <c r="F5" s="51"/>
      <c r="G5" s="51"/>
    </row>
    <row r="6" spans="1:7" ht="15.75" hidden="1" customHeight="1">
      <c r="B6" s="58"/>
      <c r="C6" s="57" t="s">
        <v>1</v>
      </c>
      <c r="D6" s="57"/>
      <c r="E6" s="57"/>
      <c r="F6" s="57"/>
      <c r="G6" s="57"/>
    </row>
    <row r="7" spans="1:7" ht="11.25" customHeight="1">
      <c r="B7" s="58"/>
      <c r="C7" s="51" t="s">
        <v>28</v>
      </c>
      <c r="D7" s="51"/>
      <c r="E7" s="51"/>
      <c r="F7" s="51"/>
      <c r="G7" s="51"/>
    </row>
    <row r="8" spans="1:7" ht="15" customHeight="1">
      <c r="B8" s="58"/>
      <c r="C8" s="51" t="s">
        <v>29</v>
      </c>
      <c r="D8" s="51"/>
      <c r="E8" s="51"/>
      <c r="F8" s="51"/>
      <c r="G8" s="51"/>
    </row>
    <row r="9" spans="1:7" ht="13.5" customHeight="1">
      <c r="B9" s="58"/>
      <c r="C9" s="52" t="s">
        <v>30</v>
      </c>
      <c r="D9" s="52"/>
      <c r="E9" s="52"/>
      <c r="F9" s="52"/>
      <c r="G9" s="52"/>
    </row>
    <row r="10" spans="1:7" ht="15.75" customHeight="1">
      <c r="B10" s="58"/>
      <c r="C10" s="51" t="s">
        <v>101</v>
      </c>
      <c r="D10" s="51"/>
      <c r="E10" s="51"/>
      <c r="F10" s="51"/>
      <c r="G10" s="51"/>
    </row>
    <row r="11" spans="1:7" ht="3" customHeight="1">
      <c r="B11" s="10"/>
      <c r="C11" s="10"/>
      <c r="D11" s="10"/>
      <c r="E11" s="10"/>
      <c r="F11" s="10"/>
      <c r="G11" s="10"/>
    </row>
    <row r="12" spans="1:7">
      <c r="A12" s="11"/>
      <c r="B12" s="54" t="s">
        <v>2</v>
      </c>
      <c r="C12" s="54"/>
      <c r="D12" s="54"/>
      <c r="E12" s="54"/>
      <c r="F12" s="54"/>
      <c r="G12" s="54"/>
    </row>
    <row r="13" spans="1:7">
      <c r="A13" s="11"/>
      <c r="B13" s="54" t="s">
        <v>53</v>
      </c>
      <c r="C13" s="54"/>
      <c r="D13" s="54"/>
      <c r="E13" s="54"/>
      <c r="F13" s="54"/>
      <c r="G13" s="54"/>
    </row>
    <row r="14" spans="1:7" ht="3" customHeight="1">
      <c r="A14" s="11"/>
      <c r="B14" s="54"/>
      <c r="C14" s="54"/>
      <c r="D14" s="54"/>
      <c r="E14" s="54"/>
      <c r="F14" s="54"/>
      <c r="G14" s="54"/>
    </row>
    <row r="15" spans="1:7" ht="14.25">
      <c r="A15" s="32" t="s">
        <v>38</v>
      </c>
      <c r="B15" s="32" t="s">
        <v>29</v>
      </c>
      <c r="C15" s="32"/>
      <c r="D15" s="53" t="s">
        <v>39</v>
      </c>
      <c r="E15" s="53"/>
      <c r="F15" s="32"/>
      <c r="G15" s="33" t="s">
        <v>40</v>
      </c>
    </row>
    <row r="16" spans="1:7" ht="37.5" customHeight="1">
      <c r="A16" s="60" t="s">
        <v>41</v>
      </c>
      <c r="B16" s="60"/>
      <c r="C16" s="60"/>
      <c r="D16" s="64" t="s">
        <v>42</v>
      </c>
      <c r="E16" s="64"/>
      <c r="F16" s="35"/>
      <c r="G16" s="36" t="s">
        <v>43</v>
      </c>
    </row>
    <row r="17" spans="1:7" ht="23.25" customHeight="1">
      <c r="A17" s="37" t="s">
        <v>44</v>
      </c>
      <c r="B17" s="37" t="s">
        <v>29</v>
      </c>
      <c r="C17" s="37"/>
      <c r="D17" s="37"/>
      <c r="E17" s="38" t="s">
        <v>76</v>
      </c>
      <c r="F17" s="37"/>
      <c r="G17" s="39" t="s">
        <v>40</v>
      </c>
    </row>
    <row r="18" spans="1:7" ht="37.5" customHeight="1">
      <c r="A18" s="60" t="s">
        <v>45</v>
      </c>
      <c r="B18" s="60"/>
      <c r="C18" s="60"/>
      <c r="D18" s="55" t="s">
        <v>46</v>
      </c>
      <c r="E18" s="55"/>
      <c r="F18" s="35"/>
      <c r="G18" s="36" t="s">
        <v>43</v>
      </c>
    </row>
    <row r="19" spans="1:7" ht="34.5" customHeight="1">
      <c r="A19" s="40" t="s">
        <v>47</v>
      </c>
      <c r="B19" s="41" t="s">
        <v>56</v>
      </c>
      <c r="C19" s="41" t="s">
        <v>77</v>
      </c>
      <c r="D19" s="41" t="s">
        <v>75</v>
      </c>
      <c r="E19" s="65" t="s">
        <v>57</v>
      </c>
      <c r="F19" s="65"/>
      <c r="G19" s="42">
        <v>25309200000</v>
      </c>
    </row>
    <row r="20" spans="1:7" ht="70.5" customHeight="1">
      <c r="A20" s="43"/>
      <c r="B20" s="44" t="s">
        <v>48</v>
      </c>
      <c r="C20" s="34" t="s">
        <v>49</v>
      </c>
      <c r="D20" s="35" t="s">
        <v>50</v>
      </c>
      <c r="E20" s="60" t="s">
        <v>51</v>
      </c>
      <c r="F20" s="60"/>
      <c r="G20" s="34" t="s">
        <v>52</v>
      </c>
    </row>
    <row r="21" spans="1:7" hidden="1">
      <c r="A21" s="11"/>
      <c r="B21" s="66"/>
      <c r="C21" s="66"/>
      <c r="D21" s="66"/>
      <c r="E21" s="66"/>
      <c r="F21" s="66"/>
      <c r="G21" s="66"/>
    </row>
    <row r="22" spans="1:7" ht="0.75" customHeight="1">
      <c r="A22" s="11"/>
      <c r="B22" s="66"/>
      <c r="C22" s="66"/>
      <c r="D22" s="66"/>
      <c r="E22" s="66"/>
      <c r="F22" s="66"/>
      <c r="G22" s="66"/>
    </row>
    <row r="23" spans="1:7" ht="0.75" customHeight="1">
      <c r="A23" s="11"/>
      <c r="B23" s="67"/>
      <c r="C23" s="67"/>
      <c r="D23" s="67"/>
      <c r="E23" s="67"/>
      <c r="F23" s="67"/>
      <c r="G23" s="67"/>
    </row>
    <row r="24" spans="1:7" ht="23.25" customHeight="1">
      <c r="A24" s="11"/>
      <c r="B24" s="52" t="s">
        <v>97</v>
      </c>
      <c r="C24" s="52"/>
      <c r="D24" s="52"/>
      <c r="E24" s="52"/>
      <c r="F24" s="52"/>
      <c r="G24" s="52"/>
    </row>
    <row r="25" spans="1:7" ht="10.5" customHeight="1">
      <c r="A25" s="11"/>
      <c r="B25" s="54"/>
      <c r="C25" s="54"/>
      <c r="D25" s="54"/>
      <c r="E25" s="54"/>
      <c r="F25" s="54"/>
      <c r="G25" s="54"/>
    </row>
    <row r="26" spans="1:7" ht="96" customHeight="1">
      <c r="A26" s="11"/>
      <c r="B26" s="74" t="s">
        <v>96</v>
      </c>
      <c r="C26" s="74"/>
      <c r="D26" s="74"/>
      <c r="E26" s="74"/>
      <c r="F26" s="74"/>
      <c r="G26" s="74"/>
    </row>
    <row r="27" spans="1:7" ht="9" customHeight="1">
      <c r="A27" s="11"/>
      <c r="B27" s="50"/>
      <c r="C27" s="50"/>
      <c r="D27" s="50"/>
      <c r="E27" s="50"/>
      <c r="F27" s="50"/>
      <c r="G27" s="50"/>
    </row>
    <row r="28" spans="1:7" ht="6.75" customHeight="1">
      <c r="A28" s="11"/>
      <c r="B28" s="12"/>
      <c r="C28" s="13"/>
      <c r="D28" s="13"/>
      <c r="E28" s="13"/>
      <c r="F28" s="13"/>
      <c r="G28" s="13"/>
    </row>
    <row r="29" spans="1:7">
      <c r="A29" s="11"/>
      <c r="B29" s="12" t="s">
        <v>31</v>
      </c>
      <c r="C29" s="13"/>
      <c r="D29" s="13"/>
      <c r="E29" s="13"/>
      <c r="F29" s="13"/>
      <c r="G29" s="13"/>
    </row>
    <row r="30" spans="1:7">
      <c r="A30" s="5" t="s">
        <v>3</v>
      </c>
      <c r="B30" s="59" t="s">
        <v>32</v>
      </c>
      <c r="C30" s="59"/>
      <c r="D30" s="59"/>
      <c r="E30" s="59"/>
      <c r="F30" s="59"/>
      <c r="G30" s="59"/>
    </row>
    <row r="31" spans="1:7" ht="26.25" customHeight="1">
      <c r="A31" s="5" t="s">
        <v>25</v>
      </c>
      <c r="B31" s="61" t="s">
        <v>95</v>
      </c>
      <c r="C31" s="62"/>
      <c r="D31" s="62"/>
      <c r="E31" s="62"/>
      <c r="F31" s="62"/>
      <c r="G31" s="63"/>
    </row>
    <row r="32" spans="1:7" ht="26.25" customHeight="1">
      <c r="A32" s="11"/>
      <c r="B32" s="68" t="s">
        <v>54</v>
      </c>
      <c r="C32" s="68"/>
      <c r="D32" s="68"/>
      <c r="E32" s="68"/>
      <c r="F32" s="68"/>
      <c r="G32" s="68"/>
    </row>
    <row r="33" spans="1:7" hidden="1">
      <c r="A33" s="11"/>
      <c r="B33" s="12"/>
      <c r="C33" s="13"/>
      <c r="D33" s="13"/>
      <c r="E33" s="13"/>
      <c r="F33" s="13"/>
      <c r="G33" s="13"/>
    </row>
    <row r="34" spans="1:7">
      <c r="A34" s="11"/>
      <c r="B34" s="14" t="s">
        <v>33</v>
      </c>
      <c r="C34" s="13"/>
      <c r="D34" s="13"/>
      <c r="E34" s="13"/>
      <c r="F34" s="13"/>
      <c r="G34" s="13"/>
    </row>
    <row r="35" spans="1:7" ht="0.75" customHeight="1">
      <c r="A35" s="11"/>
      <c r="B35" s="15"/>
      <c r="C35" s="11"/>
      <c r="D35" s="11"/>
      <c r="E35" s="11"/>
      <c r="F35" s="11"/>
      <c r="G35" s="11"/>
    </row>
    <row r="36" spans="1:7" ht="14.25" customHeight="1">
      <c r="A36" s="5" t="s">
        <v>3</v>
      </c>
      <c r="B36" s="59" t="s">
        <v>4</v>
      </c>
      <c r="C36" s="59"/>
      <c r="D36" s="59"/>
      <c r="E36" s="59"/>
      <c r="F36" s="59"/>
      <c r="G36" s="59"/>
    </row>
    <row r="37" spans="1:7" ht="21" customHeight="1">
      <c r="A37" s="5" t="s">
        <v>25</v>
      </c>
      <c r="B37" s="61" t="s">
        <v>58</v>
      </c>
      <c r="C37" s="62"/>
      <c r="D37" s="62"/>
      <c r="E37" s="62"/>
      <c r="F37" s="62"/>
      <c r="G37" s="63"/>
    </row>
    <row r="38" spans="1:7" ht="7.5" customHeight="1">
      <c r="A38" s="11"/>
      <c r="B38" s="15"/>
      <c r="C38" s="11"/>
      <c r="D38" s="11"/>
      <c r="E38" s="11"/>
      <c r="F38" s="11"/>
      <c r="G38" s="11"/>
    </row>
    <row r="39" spans="1:7">
      <c r="A39" s="11"/>
      <c r="B39" s="16" t="s">
        <v>34</v>
      </c>
      <c r="C39" s="11"/>
      <c r="D39" s="11"/>
      <c r="E39" s="11"/>
      <c r="F39" s="11"/>
      <c r="G39" s="11"/>
    </row>
    <row r="40" spans="1:7">
      <c r="A40" s="11"/>
      <c r="B40" s="15"/>
      <c r="C40" s="11"/>
      <c r="D40" s="11"/>
      <c r="E40" s="11"/>
      <c r="F40" s="11"/>
      <c r="G40" s="17" t="s">
        <v>5</v>
      </c>
    </row>
    <row r="41" spans="1:7" s="28" customFormat="1" ht="20.25" customHeight="1">
      <c r="A41" s="27" t="s">
        <v>3</v>
      </c>
      <c r="B41" s="83" t="s">
        <v>6</v>
      </c>
      <c r="C41" s="83"/>
      <c r="D41" s="27" t="s">
        <v>7</v>
      </c>
      <c r="E41" s="27" t="s">
        <v>8</v>
      </c>
      <c r="F41" s="27" t="s">
        <v>9</v>
      </c>
      <c r="G41" s="27" t="s">
        <v>10</v>
      </c>
    </row>
    <row r="42" spans="1:7" s="28" customFormat="1" ht="9" customHeight="1">
      <c r="A42" s="27">
        <v>1</v>
      </c>
      <c r="B42" s="83">
        <v>2</v>
      </c>
      <c r="C42" s="83"/>
      <c r="D42" s="27">
        <v>3</v>
      </c>
      <c r="E42" s="27">
        <v>4</v>
      </c>
      <c r="F42" s="27">
        <v>5</v>
      </c>
      <c r="G42" s="27">
        <v>6</v>
      </c>
    </row>
    <row r="43" spans="1:7" s="28" customFormat="1" ht="27.75" customHeight="1">
      <c r="A43" s="27" t="s">
        <v>25</v>
      </c>
      <c r="B43" s="72" t="s">
        <v>59</v>
      </c>
      <c r="C43" s="73"/>
      <c r="D43" s="9">
        <v>1873480</v>
      </c>
      <c r="E43" s="9"/>
      <c r="F43" s="9">
        <v>0</v>
      </c>
      <c r="G43" s="9">
        <f>D43+E43+F43</f>
        <v>1873480</v>
      </c>
    </row>
    <row r="44" spans="1:7" ht="18" customHeight="1">
      <c r="A44" s="5" t="s">
        <v>78</v>
      </c>
      <c r="B44" s="72" t="s">
        <v>79</v>
      </c>
      <c r="C44" s="73"/>
      <c r="D44" s="9">
        <v>0</v>
      </c>
      <c r="E44" s="9">
        <v>609514.46</v>
      </c>
      <c r="F44" s="9">
        <v>0</v>
      </c>
      <c r="G44" s="9">
        <f>D44+E44+F44</f>
        <v>609514.46</v>
      </c>
    </row>
    <row r="45" spans="1:7" ht="15" customHeight="1">
      <c r="A45" s="18"/>
      <c r="B45" s="59" t="s">
        <v>10</v>
      </c>
      <c r="C45" s="59"/>
      <c r="D45" s="9">
        <f>D43+D44</f>
        <v>1873480</v>
      </c>
      <c r="E45" s="9">
        <f>E44</f>
        <v>609514.46</v>
      </c>
      <c r="F45" s="9">
        <f>F44</f>
        <v>0</v>
      </c>
      <c r="G45" s="9">
        <f>G43+G44</f>
        <v>2482994.46</v>
      </c>
    </row>
    <row r="46" spans="1:7" ht="9.75" hidden="1" customHeight="1">
      <c r="A46" s="11"/>
      <c r="B46" s="15"/>
      <c r="C46" s="11"/>
      <c r="D46" s="48">
        <f>SUM(D43:D45)</f>
        <v>3746960</v>
      </c>
      <c r="E46" s="11"/>
      <c r="F46" s="11"/>
      <c r="G46" s="11"/>
    </row>
    <row r="47" spans="1:7" ht="15.75">
      <c r="A47" s="11"/>
      <c r="B47" s="84" t="s">
        <v>35</v>
      </c>
      <c r="C47" s="84"/>
      <c r="D47" s="84"/>
      <c r="E47" s="84"/>
      <c r="F47" s="84"/>
      <c r="G47" s="84"/>
    </row>
    <row r="48" spans="1:7">
      <c r="A48" s="11"/>
      <c r="B48" s="15"/>
      <c r="C48" s="11"/>
      <c r="D48" s="11"/>
      <c r="E48" s="11"/>
      <c r="F48" s="11"/>
      <c r="G48" s="17" t="s">
        <v>5</v>
      </c>
    </row>
    <row r="49" spans="1:7">
      <c r="A49" s="59" t="s">
        <v>11</v>
      </c>
      <c r="B49" s="59"/>
      <c r="C49" s="59"/>
      <c r="D49" s="59"/>
      <c r="E49" s="5" t="s">
        <v>7</v>
      </c>
      <c r="F49" s="5" t="s">
        <v>8</v>
      </c>
      <c r="G49" s="5" t="s">
        <v>10</v>
      </c>
    </row>
    <row r="50" spans="1:7">
      <c r="A50" s="59">
        <v>1</v>
      </c>
      <c r="B50" s="59"/>
      <c r="C50" s="59"/>
      <c r="D50" s="59"/>
      <c r="E50" s="5">
        <v>2</v>
      </c>
      <c r="F50" s="5">
        <v>3</v>
      </c>
      <c r="G50" s="5">
        <v>4</v>
      </c>
    </row>
    <row r="51" spans="1:7" ht="21.75" customHeight="1">
      <c r="A51" s="80" t="s">
        <v>60</v>
      </c>
      <c r="B51" s="81"/>
      <c r="C51" s="81"/>
      <c r="D51" s="82"/>
      <c r="E51" s="20">
        <v>1873480</v>
      </c>
      <c r="F51" s="20">
        <v>609514.46</v>
      </c>
      <c r="G51" s="9">
        <f>E51+F51</f>
        <v>2482994.46</v>
      </c>
    </row>
    <row r="52" spans="1:7">
      <c r="A52" s="59" t="s">
        <v>10</v>
      </c>
      <c r="B52" s="59"/>
      <c r="C52" s="59"/>
      <c r="D52" s="59"/>
      <c r="E52" s="20">
        <f>E51</f>
        <v>1873480</v>
      </c>
      <c r="F52" s="20">
        <f>F51</f>
        <v>609514.46</v>
      </c>
      <c r="G52" s="9">
        <f>G51</f>
        <v>2482994.46</v>
      </c>
    </row>
    <row r="53" spans="1:7" ht="3.75" customHeight="1">
      <c r="A53" s="21"/>
      <c r="B53" s="22"/>
      <c r="C53" s="11"/>
      <c r="D53" s="21"/>
      <c r="E53" s="21"/>
      <c r="F53" s="22"/>
      <c r="G53" s="11"/>
    </row>
    <row r="54" spans="1:7">
      <c r="A54" s="11"/>
      <c r="B54" s="22" t="s">
        <v>36</v>
      </c>
      <c r="C54" s="22"/>
      <c r="D54" s="22"/>
      <c r="E54" s="22"/>
      <c r="F54" s="22"/>
      <c r="G54" s="11"/>
    </row>
    <row r="55" spans="1:7" ht="6" customHeight="1">
      <c r="A55" s="11"/>
      <c r="B55" s="15"/>
      <c r="C55" s="11"/>
      <c r="D55" s="11"/>
      <c r="E55" s="11"/>
      <c r="F55" s="11"/>
      <c r="G55" s="11"/>
    </row>
    <row r="56" spans="1:7" ht="3" customHeight="1">
      <c r="A56" s="6"/>
      <c r="B56" s="59" t="s">
        <v>14</v>
      </c>
      <c r="C56" s="59" t="s">
        <v>15</v>
      </c>
      <c r="D56" s="59" t="s">
        <v>16</v>
      </c>
      <c r="E56" s="59" t="s">
        <v>7</v>
      </c>
      <c r="F56" s="59" t="s">
        <v>8</v>
      </c>
      <c r="G56" s="59" t="s">
        <v>10</v>
      </c>
    </row>
    <row r="57" spans="1:7">
      <c r="A57" s="6" t="s">
        <v>12</v>
      </c>
      <c r="B57" s="79"/>
      <c r="C57" s="59"/>
      <c r="D57" s="59"/>
      <c r="E57" s="59"/>
      <c r="F57" s="59"/>
      <c r="G57" s="59"/>
    </row>
    <row r="58" spans="1:7">
      <c r="A58" s="7" t="s">
        <v>13</v>
      </c>
      <c r="B58" s="79"/>
      <c r="C58" s="59"/>
      <c r="D58" s="59"/>
      <c r="E58" s="59"/>
      <c r="F58" s="59"/>
      <c r="G58" s="59"/>
    </row>
    <row r="59" spans="1:7">
      <c r="A59" s="7">
        <v>1</v>
      </c>
      <c r="B59" s="5">
        <v>2</v>
      </c>
      <c r="C59" s="5">
        <v>3</v>
      </c>
      <c r="D59" s="5">
        <v>4</v>
      </c>
      <c r="E59" s="5">
        <v>5</v>
      </c>
      <c r="F59" s="5">
        <v>6</v>
      </c>
      <c r="G59" s="5">
        <v>7</v>
      </c>
    </row>
    <row r="60" spans="1:7" ht="51" customHeight="1">
      <c r="A60" s="7">
        <v>1</v>
      </c>
      <c r="B60" s="75" t="s">
        <v>59</v>
      </c>
      <c r="C60" s="76"/>
      <c r="D60" s="5"/>
      <c r="E60" s="5"/>
      <c r="F60" s="5"/>
      <c r="G60" s="5"/>
    </row>
    <row r="61" spans="1:7" ht="15.75">
      <c r="A61" s="49" t="s">
        <v>88</v>
      </c>
      <c r="B61" s="8" t="s">
        <v>17</v>
      </c>
      <c r="C61" s="5"/>
      <c r="D61" s="5"/>
      <c r="E61" s="5"/>
      <c r="F61" s="5"/>
      <c r="G61" s="5"/>
    </row>
    <row r="62" spans="1:7" ht="15.75">
      <c r="A62" s="45"/>
      <c r="B62" s="47" t="s">
        <v>61</v>
      </c>
      <c r="C62" s="45" t="s">
        <v>55</v>
      </c>
      <c r="D62" s="45" t="s">
        <v>62</v>
      </c>
      <c r="E62" s="45">
        <v>457.4</v>
      </c>
      <c r="F62" s="45">
        <v>13.5</v>
      </c>
      <c r="G62" s="45">
        <f>E62+F62</f>
        <v>470.9</v>
      </c>
    </row>
    <row r="63" spans="1:7" ht="15.75">
      <c r="A63" s="45"/>
      <c r="B63" s="47" t="s">
        <v>63</v>
      </c>
      <c r="C63" s="45" t="s">
        <v>55</v>
      </c>
      <c r="D63" s="45" t="s">
        <v>64</v>
      </c>
      <c r="E63" s="45">
        <v>1</v>
      </c>
      <c r="F63" s="45"/>
      <c r="G63" s="45">
        <f t="shared" ref="G63:G68" si="0">E63+F63</f>
        <v>1</v>
      </c>
    </row>
    <row r="64" spans="1:7" ht="20.25" customHeight="1">
      <c r="A64" s="45"/>
      <c r="B64" s="47" t="s">
        <v>65</v>
      </c>
      <c r="C64" s="45" t="s">
        <v>55</v>
      </c>
      <c r="D64" s="45" t="s">
        <v>66</v>
      </c>
      <c r="E64" s="45">
        <v>180</v>
      </c>
      <c r="F64" s="45"/>
      <c r="G64" s="45">
        <f t="shared" si="0"/>
        <v>180</v>
      </c>
    </row>
    <row r="65" spans="1:7" ht="20.25" customHeight="1">
      <c r="A65" s="49" t="s">
        <v>89</v>
      </c>
      <c r="B65" s="47" t="s">
        <v>18</v>
      </c>
      <c r="C65" s="45"/>
      <c r="D65" s="45"/>
      <c r="E65" s="45"/>
      <c r="F65" s="45"/>
      <c r="G65" s="45"/>
    </row>
    <row r="66" spans="1:7" ht="39.75" customHeight="1">
      <c r="A66" s="45"/>
      <c r="B66" s="47" t="s">
        <v>67</v>
      </c>
      <c r="C66" s="45" t="s">
        <v>68</v>
      </c>
      <c r="D66" s="45" t="s">
        <v>69</v>
      </c>
      <c r="E66" s="45">
        <v>61.2</v>
      </c>
      <c r="F66" s="45"/>
      <c r="G66" s="45">
        <f t="shared" si="0"/>
        <v>61.2</v>
      </c>
    </row>
    <row r="67" spans="1:7" ht="31.5">
      <c r="A67" s="45"/>
      <c r="B67" s="47" t="s">
        <v>70</v>
      </c>
      <c r="C67" s="45" t="s">
        <v>71</v>
      </c>
      <c r="D67" s="45" t="s">
        <v>69</v>
      </c>
      <c r="E67" s="45">
        <v>120000</v>
      </c>
      <c r="F67" s="45"/>
      <c r="G67" s="45">
        <f t="shared" si="0"/>
        <v>120000</v>
      </c>
    </row>
    <row r="68" spans="1:7" ht="36" customHeight="1">
      <c r="A68" s="46"/>
      <c r="B68" s="47" t="s">
        <v>72</v>
      </c>
      <c r="C68" s="45" t="s">
        <v>73</v>
      </c>
      <c r="D68" s="45" t="s">
        <v>69</v>
      </c>
      <c r="E68" s="45">
        <v>6000</v>
      </c>
      <c r="F68" s="45"/>
      <c r="G68" s="45">
        <f t="shared" si="0"/>
        <v>6000</v>
      </c>
    </row>
    <row r="69" spans="1:7" ht="15.75">
      <c r="A69" s="49" t="s">
        <v>90</v>
      </c>
      <c r="B69" s="47" t="s">
        <v>19</v>
      </c>
      <c r="C69" s="45"/>
      <c r="D69" s="45"/>
      <c r="E69" s="45"/>
      <c r="F69" s="45"/>
      <c r="G69" s="45"/>
    </row>
    <row r="70" spans="1:7" ht="28.5" customHeight="1">
      <c r="A70" s="45"/>
      <c r="B70" s="47" t="s">
        <v>74</v>
      </c>
      <c r="C70" s="45"/>
      <c r="D70" s="45" t="s">
        <v>69</v>
      </c>
      <c r="E70" s="45">
        <v>340</v>
      </c>
      <c r="F70" s="45"/>
      <c r="G70" s="45">
        <f>E70+F70</f>
        <v>340</v>
      </c>
    </row>
    <row r="71" spans="1:7" ht="33.75" customHeight="1">
      <c r="A71" s="45" t="s">
        <v>78</v>
      </c>
      <c r="B71" s="77" t="s">
        <v>79</v>
      </c>
      <c r="C71" s="78"/>
      <c r="D71" s="45"/>
      <c r="E71" s="45"/>
      <c r="F71" s="45"/>
      <c r="G71" s="45"/>
    </row>
    <row r="72" spans="1:7" ht="15.75">
      <c r="A72" s="49" t="s">
        <v>92</v>
      </c>
      <c r="B72" s="8" t="s">
        <v>17</v>
      </c>
      <c r="C72" s="45"/>
      <c r="D72" s="45"/>
      <c r="E72" s="45"/>
      <c r="F72" s="45"/>
      <c r="G72" s="45"/>
    </row>
    <row r="73" spans="1:7" ht="31.5">
      <c r="A73" s="45"/>
      <c r="B73" s="47" t="s">
        <v>80</v>
      </c>
      <c r="C73" s="45" t="s">
        <v>87</v>
      </c>
      <c r="D73" s="45" t="s">
        <v>83</v>
      </c>
      <c r="E73" s="45"/>
      <c r="F73" s="45">
        <v>609.5</v>
      </c>
      <c r="G73" s="45">
        <v>609.5</v>
      </c>
    </row>
    <row r="74" spans="1:7" ht="15.75">
      <c r="A74" s="49" t="s">
        <v>91</v>
      </c>
      <c r="B74" s="47" t="s">
        <v>18</v>
      </c>
      <c r="C74" s="45"/>
      <c r="D74" s="45"/>
      <c r="E74" s="45"/>
      <c r="F74" s="45"/>
      <c r="G74" s="45"/>
    </row>
    <row r="75" spans="1:7" ht="31.5">
      <c r="A75" s="45"/>
      <c r="B75" s="47" t="s">
        <v>81</v>
      </c>
      <c r="C75" s="45" t="s">
        <v>55</v>
      </c>
      <c r="D75" s="45" t="s">
        <v>84</v>
      </c>
      <c r="E75" s="45"/>
      <c r="F75" s="45">
        <v>9</v>
      </c>
      <c r="G75" s="45">
        <v>9</v>
      </c>
    </row>
    <row r="76" spans="1:7" ht="15.75">
      <c r="A76" s="49" t="s">
        <v>93</v>
      </c>
      <c r="B76" s="47" t="s">
        <v>19</v>
      </c>
      <c r="C76" s="45"/>
      <c r="D76" s="45"/>
      <c r="E76" s="45"/>
      <c r="F76" s="45"/>
      <c r="G76" s="45"/>
    </row>
    <row r="77" spans="1:7" ht="20.25" customHeight="1">
      <c r="A77" s="45"/>
      <c r="B77" s="47" t="s">
        <v>82</v>
      </c>
      <c r="C77" s="45" t="s">
        <v>86</v>
      </c>
      <c r="D77" s="45" t="s">
        <v>85</v>
      </c>
      <c r="E77" s="45"/>
      <c r="F77" s="45">
        <v>67724</v>
      </c>
      <c r="G77" s="45">
        <v>67724</v>
      </c>
    </row>
    <row r="78" spans="1:7" ht="12.75" hidden="1" customHeight="1">
      <c r="B78" s="2"/>
    </row>
    <row r="79" spans="1:7" ht="22.5" customHeight="1">
      <c r="A79" s="23"/>
      <c r="B79" s="24" t="s">
        <v>98</v>
      </c>
      <c r="C79" s="19" t="s">
        <v>24</v>
      </c>
      <c r="D79" s="70" t="s">
        <v>99</v>
      </c>
      <c r="E79" s="70"/>
      <c r="F79" s="70"/>
    </row>
    <row r="80" spans="1:7" s="28" customFormat="1" ht="12.75" customHeight="1">
      <c r="A80" s="29"/>
      <c r="B80" s="31"/>
      <c r="C80" s="30" t="s">
        <v>21</v>
      </c>
      <c r="D80" s="71" t="s">
        <v>22</v>
      </c>
      <c r="E80" s="71"/>
      <c r="F80" s="71"/>
    </row>
    <row r="81" spans="1:6" ht="1.5" customHeight="1">
      <c r="A81" s="23"/>
      <c r="B81" s="25" t="s">
        <v>20</v>
      </c>
      <c r="C81" s="26"/>
      <c r="D81" s="26"/>
      <c r="E81" s="25"/>
      <c r="F81" s="23"/>
    </row>
    <row r="82" spans="1:6">
      <c r="A82" s="23"/>
      <c r="B82" s="25" t="s">
        <v>23</v>
      </c>
      <c r="C82" s="19"/>
      <c r="D82" s="19"/>
      <c r="E82" s="19"/>
      <c r="F82" s="23"/>
    </row>
    <row r="83" spans="1:6" ht="17.25" customHeight="1">
      <c r="A83" s="23"/>
      <c r="B83" s="69" t="s">
        <v>100</v>
      </c>
      <c r="C83" s="19" t="s">
        <v>24</v>
      </c>
      <c r="D83" s="70" t="s">
        <v>94</v>
      </c>
      <c r="E83" s="70"/>
      <c r="F83" s="70"/>
    </row>
    <row r="84" spans="1:6" s="28" customFormat="1" ht="11.25" customHeight="1">
      <c r="A84" s="29" t="s">
        <v>37</v>
      </c>
      <c r="B84" s="69"/>
      <c r="C84" s="30" t="s">
        <v>21</v>
      </c>
      <c r="D84" s="71" t="s">
        <v>22</v>
      </c>
      <c r="E84" s="71"/>
      <c r="F84" s="71"/>
    </row>
    <row r="85" spans="1:6" ht="15.75">
      <c r="B85" s="1"/>
    </row>
    <row r="86" spans="1:6" ht="15.75">
      <c r="B86" s="3"/>
      <c r="C86" s="3"/>
    </row>
    <row r="87" spans="1:6" ht="15.75">
      <c r="B87" s="3"/>
      <c r="C87" s="3"/>
    </row>
    <row r="89" spans="1:6">
      <c r="B89" s="4"/>
    </row>
  </sheetData>
  <mergeCells count="55">
    <mergeCell ref="B43:C43"/>
    <mergeCell ref="B26:G26"/>
    <mergeCell ref="C2:G2"/>
    <mergeCell ref="D80:F80"/>
    <mergeCell ref="B60:C60"/>
    <mergeCell ref="B71:C71"/>
    <mergeCell ref="A50:D50"/>
    <mergeCell ref="C56:C58"/>
    <mergeCell ref="B56:B58"/>
    <mergeCell ref="A51:D51"/>
    <mergeCell ref="A52:D52"/>
    <mergeCell ref="D56:D58"/>
    <mergeCell ref="B41:C41"/>
    <mergeCell ref="B42:C42"/>
    <mergeCell ref="B44:C44"/>
    <mergeCell ref="B47:G47"/>
    <mergeCell ref="B45:C45"/>
    <mergeCell ref="B83:B84"/>
    <mergeCell ref="D83:F83"/>
    <mergeCell ref="E56:E58"/>
    <mergeCell ref="D79:F79"/>
    <mergeCell ref="D84:F84"/>
    <mergeCell ref="F56:F58"/>
    <mergeCell ref="G56:G58"/>
    <mergeCell ref="B25:G25"/>
    <mergeCell ref="A16:C16"/>
    <mergeCell ref="B31:G31"/>
    <mergeCell ref="D16:E16"/>
    <mergeCell ref="A18:C18"/>
    <mergeCell ref="E20:F20"/>
    <mergeCell ref="E19:F19"/>
    <mergeCell ref="B22:G22"/>
    <mergeCell ref="B30:G30"/>
    <mergeCell ref="B23:G23"/>
    <mergeCell ref="B21:G21"/>
    <mergeCell ref="A49:D49"/>
    <mergeCell ref="B37:G37"/>
    <mergeCell ref="B36:G36"/>
    <mergeCell ref="B32:G32"/>
    <mergeCell ref="C1:G1"/>
    <mergeCell ref="B24:G24"/>
    <mergeCell ref="C8:G8"/>
    <mergeCell ref="D15:E15"/>
    <mergeCell ref="B14:G14"/>
    <mergeCell ref="D18:E18"/>
    <mergeCell ref="C10:G10"/>
    <mergeCell ref="B12:G12"/>
    <mergeCell ref="C9:G9"/>
    <mergeCell ref="B13:G13"/>
    <mergeCell ref="C3:G3"/>
    <mergeCell ref="C5:G5"/>
    <mergeCell ref="C7:G7"/>
    <mergeCell ref="C6:G6"/>
    <mergeCell ref="C4:G4"/>
    <mergeCell ref="B1:B10"/>
  </mergeCells>
  <phoneticPr fontId="0" type="noConversion"/>
  <pageMargins left="0.31496062992125984" right="0.11811023622047245" top="0.35433070866141736" bottom="0.35433070866141736" header="0.31496062992125984" footer="0.31496062992125984"/>
  <pageSetup paperSize="9" scale="70" orientation="landscape" verticalDpi="0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mfu250915</dc:creator>
  <cp:lastModifiedBy>USER</cp:lastModifiedBy>
  <cp:lastPrinted>2020-04-07T08:09:11Z</cp:lastPrinted>
  <dcterms:created xsi:type="dcterms:W3CDTF">2019-01-02T09:26:30Z</dcterms:created>
  <dcterms:modified xsi:type="dcterms:W3CDTF">2020-05-21T12:38:39Z</dcterms:modified>
</cp:coreProperties>
</file>