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860" windowHeight="11040" activeTab="0"/>
  </bookViews>
  <sheets>
    <sheet name="КПК0212010" sheetId="1" r:id="rId1"/>
  </sheets>
  <definedNames/>
  <calcPr fullCalcOnLoad="1"/>
</workbook>
</file>

<file path=xl/sharedStrings.xml><?xml version="1.0" encoding="utf-8"?>
<sst xmlns="http://schemas.openxmlformats.org/spreadsheetml/2006/main" count="206" uniqueCount="125">
  <si>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</si>
  <si>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</si>
  <si>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</si>
  <si>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</si>
  <si>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</si>
  <si>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</si>
  <si>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</si>
  <si>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</si>
  <si>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</si>
  <si>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</si>
  <si>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</si>
  <si>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</si>
  <si>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</si>
  <si>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</si>
  <si>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</si>
  <si>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</si>
  <si>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</si>
  <si>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</si>
  <si>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</si>
  <si>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</si>
  <si>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</si>
  <si>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</si>
  <si>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</si>
  <si>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</si>
  <si>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</si>
  <si>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</si>
  <si>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</si>
  <si>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</si>
  <si>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</si>
  <si>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</si>
  <si>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</si>
  <si>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</si>
  <si>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</si>
  <si>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</si>
  <si>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</si>
  <si>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</si>
  <si>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</si>
  <si>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</si>
  <si>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</si>
  <si>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</si>
  <si>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</si>
  <si>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</si>
  <si>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</si>
  <si>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</si>
  <si>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</si>
  <si>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</si>
  <si>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</si>
  <si>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</si>
  <si>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</si>
  <si>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</si>
  <si>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</si>
  <si>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</si>
  <si>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</si>
  <si>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</si>
  <si>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</si>
  <si>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</si>
  <si>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</si>
  <si>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</si>
  <si>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</si>
  <si>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</si>
  <si>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</si>
  <si>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</si>
  <si>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</si>
  <si>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</si>
  <si>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</si>
  <si>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</si>
  <si>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</si>
  <si>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</si>
  <si>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</si>
  <si>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</si>
  <si>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</si>
  <si>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</si>
  <si>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</si>
  <si>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</si>
  <si>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</si>
  <si>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0312010 - Багатопрофільна стаціонарна медична допомога населенню</t>
  </si>
  <si>
    <t>0731</t>
  </si>
  <si>
    <t>Забезпечення надання населенню стаціонарної медичної допомоги</t>
  </si>
  <si>
    <t/>
  </si>
  <si>
    <t>Усього</t>
  </si>
  <si>
    <t>Затрат</t>
  </si>
  <si>
    <t>кількість штатних одиниць</t>
  </si>
  <si>
    <t>од.</t>
  </si>
  <si>
    <t>кількість установ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</si>
  <si>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</si>
  <si>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</si>
  <si>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</si>
  <si>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</si>
  <si>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</si>
  <si>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</si>
  <si>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</si>
  <si>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</si>
  <si>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днів</t>
  </si>
  <si>
    <t>Підвищення рівня надання медичної допомоги та збереження здоров’я населення</t>
  </si>
  <si>
    <t>(тис.грн.)</t>
  </si>
  <si>
    <t>Багатопрофільна стаціонарна медична допомога населенню</t>
  </si>
  <si>
    <t>Корюківська районна державна адміністрація</t>
  </si>
  <si>
    <t>штатний роспис</t>
  </si>
  <si>
    <t>статут</t>
  </si>
  <si>
    <t>відвідування</t>
  </si>
  <si>
    <t xml:space="preserve">завантаженість ліжкового фонду у стаціонарах </t>
  </si>
  <si>
    <t>Розпорядження</t>
  </si>
  <si>
    <t>розрахунок інформаційно-аналітичного відділу</t>
  </si>
  <si>
    <t>наказ установи</t>
  </si>
  <si>
    <t>Забезпечення придбання обладнання та предметів довгострокового користування</t>
  </si>
  <si>
    <t>Обсяг видатків для придбання обладнання та предметів довгострокового користування</t>
  </si>
  <si>
    <t>Кількість одиниць придбаного обладнання і предметів довгострокового користування</t>
  </si>
  <si>
    <t>Середні витрати на придбання одиниці обладнання та предметів довгострокового користування</t>
  </si>
  <si>
    <t>грн.</t>
  </si>
  <si>
    <t>Розрахунок</t>
  </si>
  <si>
    <t xml:space="preserve"> Багатопрофільна стаціонарна медична допомога населенню</t>
  </si>
  <si>
    <t>0200000</t>
  </si>
  <si>
    <t>0210000</t>
  </si>
  <si>
    <t>0212010</t>
  </si>
  <si>
    <t>бюджетної програми місцевого бюджету на 2018  рік</t>
  </si>
  <si>
    <t>Кошторис Корюківської центральної районної лікарні на 2018 рік.</t>
  </si>
  <si>
    <t>Розрахунок до кошторису Корюківської центральної районної лікарні на 2018 рік.</t>
  </si>
  <si>
    <t>Фінансовий відділ Корюківської РДА</t>
  </si>
  <si>
    <t>Начальник фінансового відділу</t>
  </si>
  <si>
    <t xml:space="preserve">В.І.Єременко </t>
  </si>
  <si>
    <t>11.10.2018 р.      №423</t>
  </si>
  <si>
    <r>
      <rPr>
        <u val="single"/>
        <sz val="10"/>
        <rFont val="Times New Roman"/>
        <family val="1"/>
      </rPr>
      <t xml:space="preserve">11.10.2018 р.      </t>
    </r>
    <r>
      <rPr>
        <sz val="10"/>
        <rFont val="Times New Roman"/>
        <family val="1"/>
      </rPr>
      <t>№53</t>
    </r>
  </si>
  <si>
    <t>Голова Корюківської районної державної адміністрації</t>
  </si>
  <si>
    <t>О.В.Мірошниченко</t>
  </si>
  <si>
    <t>Конституція України, Бюджетний Кодекс України, Закон України від 07.12.2017 року №2246-УІІІ "Про Державний бюджет на 2018 рік", Наказ МФУ "Про деякі питання запровадження програмно-цільового методу складання та виконання місцевих бюджетів,  Наказ МОЗ України №308/519 від 05.10.2005р. "Про впорядкування умов оплати праці працівників закладів охорони здоров’я та установ соціального захисту населення", Закон України від 19.11.1992 року № 2801-XII "Основи законодавства України про охорону здоров’я" зі змінами;  Наказ Міністерства фінансів України, Міністерства охорони здоров’я України від 26.05.2010 року № 283/437 "Про затвердження Типового переліку бюджетних програм та результативних показників їх виконання для місцевих бюджетів у галузі "Охорони здоров’я", рішення сесії районної ради від 21.12.2017р."Про районний бюджет на 2018 рік", рішення сесії районної ради від 20.02.2018р."Про виділення коштів з вільного залишку районного бюджету", Розпорядження Корюківської РДА і Корюківської РР №7 від 20.03.2018р. "Про іншу субвенцію з областного бюджету", Розпорядження Корюківської РДА і Корюківської РР №8 від 20.03.2018р. "Про іншу субвенцію",  Розпорядження Корюківської РДА і Корюківської РР №15 від 19.04.2018р. "Про дотацію з обласного бюджету", Розпорядження Корюківської РДА і Корюківської РР №18 від 02.05.2018р. "Про іншу субвенцію", Розпорядження Корюківської РДА і Корюківської РР №23 від 17.05.2018р. "Про іншу субвенцію", Розпорядження Корюківської РДА і Корюківської РР №26 від 29.05.2018р. "Про дотацію з областного бюджету", Розпорядження Корюківської РДА і Корюківської РР №29 від 04.06.2018р. "Про іншу субвенцію" , Розпорядження Корюківської РДА і Корюківської РР №36 від 25.06.2018р. "Про виділення коштів залишків медичної субвенції" , Розпорядження Корюківської РДА і Корюківської РР №37 від 25.06.2018р. "Про виділення коштів з вільного залишку районного бюджету", Розпорядження Корюківської РДА і Корюківської РР №40 від 02.07.2018р. "Про перерозподіл видатків районного бюджету", Розпорядження Корюківської РДА і Корюківської РР №49 від 19.07.2018р. "Про перерозподіл видатків районного бюджету", Розпорядження Корюківської РДА і Корюківської РР №50 від 19.07.2018р. "Про іншу субвенцію", Розпорядження Корюківської РДА і Корюківської РР №55 від 30.07.2018р. "Про перерозподіл видатків районного бюджету", Розпорядження Корюківської РДА і Корюківської РР №56 від 30.07.2018р. "Про зміну напрямку використання іншої субвенції",  Розпорядження Корюківської РДА і Корюківської РР №58 від 30.07.2018р. "Про перерозподіл видатків районного бюджету", Розпорядження Корюківської РДА і Корюківської РР №61 від 13.08.2018р. "Про іншу субвенцію з Корюківської міської ради", Розпорядження Корюківської РДА і Корюківської РР №64 від 20.08.2018р. "Про перерозподіл видатків районного бюджету", Розпорядження Корюківської РДА і Корюківської РР №66 від 22.08.2018р. "Про перерозподіл видатків районного бюджету", Розпорядження Корюківської РДА і Корюківської РР №68 від 31.08.2018р. "Про перерозподіл видатків районного бюджету", Розпорядження Корюківської РДА і Корюківської РР №74 від 17.09.2018р. "Про іншу субвенцію з Корюківської міської ради",  Розпорядження Корюківської РДА і Корюківської РР №79 від 02.10.2018р. "Про іншу субвенцію з Корюківської міської ради".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</si>
</sst>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5" fillId="33" borderId="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1" xfId="0" applyNumberFormat="1" applyFont="1" applyFill="1" applyBorder="1" applyAlignment="1">
      <alignment horizontal="center" vertical="center" wrapText="1"/>
    </xf>
    <xf numFmtId="196" fontId="1" fillId="33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justify" wrapText="1"/>
    </xf>
    <xf numFmtId="201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201" fontId="12" fillId="0" borderId="0" xfId="0" applyNumberFormat="1" applyFont="1" applyBorder="1" applyAlignment="1">
      <alignment horizontal="center" vertical="center" wrapText="1"/>
    </xf>
    <xf numFmtId="196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center" wrapText="1"/>
    </xf>
    <xf numFmtId="201" fontId="1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01" fontId="12" fillId="0" borderId="14" xfId="0" applyNumberFormat="1" applyFont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 vertical="center" wrapText="1"/>
    </xf>
    <xf numFmtId="201" fontId="1" fillId="0" borderId="11" xfId="0" applyNumberFormat="1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201" fontId="1" fillId="33" borderId="14" xfId="0" applyNumberFormat="1" applyFont="1" applyFill="1" applyBorder="1" applyAlignment="1">
      <alignment horizontal="center" vertical="center" wrapText="1"/>
    </xf>
    <xf numFmtId="196" fontId="1" fillId="33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1" xfId="0" applyNumberFormat="1" applyFont="1" applyFill="1" applyBorder="1" applyAlignment="1">
      <alignment horizontal="center" vertical="center" wrapText="1"/>
    </xf>
    <xf numFmtId="196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201" fontId="5" fillId="0" borderId="18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left" wrapText="1"/>
    </xf>
    <xf numFmtId="0" fontId="4" fillId="0" borderId="18" xfId="0" applyFont="1" applyBorder="1" applyAlignment="1" quotePrefix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19">
      <selection activeCell="BO23" sqref="BO2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54:64" ht="42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2.7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2" customHeight="1">
      <c r="AO3" s="68" t="s">
        <v>101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58" ht="15" customHeight="1">
      <c r="AO4" s="127" t="s">
        <v>96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</row>
    <row r="5" spans="41:58" ht="12.75">
      <c r="AO5" s="129" t="s">
        <v>69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</row>
    <row r="6" spans="41:58" ht="12" customHeight="1">
      <c r="AO6" s="128" t="s">
        <v>120</v>
      </c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41:65" ht="17.25" customHeight="1">
      <c r="AO7" s="68" t="s">
        <v>26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41:58" ht="12.75" customHeight="1">
      <c r="AO8" s="92" t="s">
        <v>117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41:58" ht="15.75" customHeight="1">
      <c r="AO9" s="94" t="s">
        <v>1</v>
      </c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</row>
    <row r="10" spans="41:58" ht="15.75" customHeight="1">
      <c r="AO10" s="125" t="s">
        <v>121</v>
      </c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</row>
    <row r="12" spans="1:64" ht="15.75" customHeight="1">
      <c r="A12" s="126" t="s">
        <v>70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15.75" customHeight="1">
      <c r="A13" s="126" t="s">
        <v>114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</row>
    <row r="14" spans="1:64" s="32" customFormat="1" ht="22.5" customHeight="1">
      <c r="A14" s="124">
        <v>1</v>
      </c>
      <c r="B14" s="124"/>
      <c r="C14" s="121" t="s">
        <v>111</v>
      </c>
      <c r="D14" s="122"/>
      <c r="E14" s="122"/>
      <c r="F14" s="122"/>
      <c r="G14" s="122"/>
      <c r="H14" s="122"/>
      <c r="I14" s="122"/>
      <c r="J14" s="122"/>
      <c r="K14" s="122"/>
      <c r="L14" s="123" t="s">
        <v>96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</row>
    <row r="15" spans="1:64" ht="15.75" customHeight="1">
      <c r="A15" s="33" t="s">
        <v>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 t="s">
        <v>3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32" customFormat="1" ht="21" customHeight="1">
      <c r="A16" s="124" t="s">
        <v>28</v>
      </c>
      <c r="B16" s="124"/>
      <c r="C16" s="121" t="s">
        <v>112</v>
      </c>
      <c r="D16" s="122"/>
      <c r="E16" s="122"/>
      <c r="F16" s="122"/>
      <c r="G16" s="122"/>
      <c r="H16" s="122"/>
      <c r="I16" s="122"/>
      <c r="J16" s="122"/>
      <c r="K16" s="122"/>
      <c r="L16" s="123" t="s">
        <v>96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</row>
    <row r="17" spans="1:64" ht="15.75" customHeight="1">
      <c r="A17" s="33" t="s">
        <v>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 t="s">
        <v>4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32" customFormat="1" ht="21" customHeight="1">
      <c r="A18" s="124">
        <v>3</v>
      </c>
      <c r="B18" s="124"/>
      <c r="C18" s="121" t="s">
        <v>113</v>
      </c>
      <c r="D18" s="122"/>
      <c r="E18" s="122"/>
      <c r="F18" s="122"/>
      <c r="G18" s="122"/>
      <c r="H18" s="122"/>
      <c r="I18" s="122"/>
      <c r="J18" s="122"/>
      <c r="K18" s="122"/>
      <c r="L18" s="121" t="s">
        <v>76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 t="s">
        <v>95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</row>
    <row r="19" spans="1:64" ht="16.5" customHeight="1">
      <c r="A19" s="33" t="s">
        <v>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 t="s">
        <v>29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 t="s">
        <v>5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23.25" customHeight="1">
      <c r="A20" s="117" t="s">
        <v>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>
        <f>AN20+BD20</f>
        <v>29496.248750000006</v>
      </c>
      <c r="V20" s="119"/>
      <c r="W20" s="119"/>
      <c r="X20" s="119"/>
      <c r="Y20" s="120" t="s">
        <v>72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19">
        <f>19410.899+140+2435+2193.6+210.312-100+734.4+1265+34+113.895+50+70+80.47718+40.36557+50+203+85+20+100+609.8+837</f>
        <v>28582.748750000006</v>
      </c>
      <c r="AO20" s="119"/>
      <c r="AP20" s="119"/>
      <c r="AQ20" s="119"/>
      <c r="AR20" s="120" t="s">
        <v>74</v>
      </c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18">
        <f>848+20+38.5+7</f>
        <v>913.5</v>
      </c>
      <c r="BE20" s="118"/>
      <c r="BF20" s="118"/>
      <c r="BG20" s="118"/>
      <c r="BH20" s="120" t="s">
        <v>73</v>
      </c>
      <c r="BI20" s="120"/>
      <c r="BJ20" s="120"/>
      <c r="BK20" s="120"/>
      <c r="BL20" s="120"/>
    </row>
    <row r="21" spans="1:64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4"/>
      <c r="W21" s="24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  <c r="AO21" s="24"/>
      <c r="AP21" s="24"/>
      <c r="AQ21" s="24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3"/>
      <c r="BE21" s="23"/>
      <c r="BF21" s="23"/>
      <c r="BG21" s="23"/>
      <c r="BH21" s="25"/>
      <c r="BI21" s="25"/>
      <c r="BJ21" s="25"/>
      <c r="BK21" s="25"/>
      <c r="BL21" s="25"/>
    </row>
    <row r="22" spans="1:64" ht="15.75" customHeight="1">
      <c r="A22" s="68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64" ht="324" customHeight="1">
      <c r="A23" s="114" t="s">
        <v>124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</row>
    <row r="24" spans="1:64" ht="9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0.7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24" customHeight="1">
      <c r="A26" s="115" t="s">
        <v>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 t="s">
        <v>93</v>
      </c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64" ht="1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20.25" customHeight="1">
      <c r="A28" s="67" t="s">
        <v>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ht="8.25" customHeight="1"/>
    <row r="30" spans="1:64" ht="15" customHeight="1">
      <c r="A30" s="39" t="s">
        <v>12</v>
      </c>
      <c r="B30" s="39"/>
      <c r="C30" s="39"/>
      <c r="D30" s="39"/>
      <c r="E30" s="39"/>
      <c r="F30" s="39"/>
      <c r="G30" s="39" t="s">
        <v>11</v>
      </c>
      <c r="H30" s="39"/>
      <c r="I30" s="39"/>
      <c r="J30" s="39"/>
      <c r="K30" s="39"/>
      <c r="L30" s="39"/>
      <c r="M30" s="39" t="s">
        <v>30</v>
      </c>
      <c r="N30" s="39"/>
      <c r="O30" s="39"/>
      <c r="P30" s="39"/>
      <c r="Q30" s="39"/>
      <c r="R30" s="39"/>
      <c r="S30" s="39" t="s">
        <v>10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s="10" customFormat="1" ht="12" customHeight="1">
      <c r="A31" s="39">
        <v>1</v>
      </c>
      <c r="B31" s="39"/>
      <c r="C31" s="39"/>
      <c r="D31" s="39"/>
      <c r="E31" s="39"/>
      <c r="F31" s="39"/>
      <c r="G31" s="39">
        <v>2</v>
      </c>
      <c r="H31" s="39"/>
      <c r="I31" s="39"/>
      <c r="J31" s="39"/>
      <c r="K31" s="39"/>
      <c r="L31" s="39"/>
      <c r="M31" s="39">
        <v>3</v>
      </c>
      <c r="N31" s="39"/>
      <c r="O31" s="39"/>
      <c r="P31" s="39"/>
      <c r="Q31" s="39"/>
      <c r="R31" s="39"/>
      <c r="S31" s="39">
        <v>4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77" t="s">
        <v>45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51"/>
      <c r="H33" s="52"/>
      <c r="I33" s="52"/>
      <c r="J33" s="52"/>
      <c r="K33" s="52"/>
      <c r="L33" s="53"/>
      <c r="M33" s="111"/>
      <c r="N33" s="111"/>
      <c r="O33" s="111"/>
      <c r="P33" s="111"/>
      <c r="Q33" s="111"/>
      <c r="R33" s="111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CA33" s="1" t="s">
        <v>51</v>
      </c>
    </row>
    <row r="34" spans="1:64" ht="16.5" customHeight="1">
      <c r="A34" s="4"/>
      <c r="B34" s="4"/>
      <c r="C34" s="4"/>
      <c r="D34" s="4"/>
      <c r="E34" s="4"/>
      <c r="F34" s="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15.75" customHeight="1">
      <c r="A35" s="68" t="s">
        <v>13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" customHeight="1">
      <c r="A36" s="110" t="s">
        <v>94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52" ht="15.75" customHeight="1">
      <c r="A37" s="64" t="s">
        <v>12</v>
      </c>
      <c r="B37" s="64"/>
      <c r="C37" s="64"/>
      <c r="D37" s="64" t="s">
        <v>11</v>
      </c>
      <c r="E37" s="64"/>
      <c r="F37" s="64"/>
      <c r="G37" s="64"/>
      <c r="H37" s="64"/>
      <c r="I37" s="64"/>
      <c r="J37" s="64" t="s">
        <v>30</v>
      </c>
      <c r="K37" s="64"/>
      <c r="L37" s="64"/>
      <c r="M37" s="64"/>
      <c r="N37" s="64"/>
      <c r="O37" s="64"/>
      <c r="P37" s="64" t="s">
        <v>14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 t="s">
        <v>17</v>
      </c>
      <c r="AD37" s="64"/>
      <c r="AE37" s="64"/>
      <c r="AF37" s="64"/>
      <c r="AG37" s="64"/>
      <c r="AH37" s="64"/>
      <c r="AI37" s="64"/>
      <c r="AJ37" s="64"/>
      <c r="AK37" s="64" t="s">
        <v>16</v>
      </c>
      <c r="AL37" s="64"/>
      <c r="AM37" s="64"/>
      <c r="AN37" s="64"/>
      <c r="AO37" s="64"/>
      <c r="AP37" s="64"/>
      <c r="AQ37" s="64"/>
      <c r="AR37" s="64"/>
      <c r="AS37" s="64" t="s">
        <v>15</v>
      </c>
      <c r="AT37" s="64"/>
      <c r="AU37" s="64"/>
      <c r="AV37" s="64"/>
      <c r="AW37" s="64"/>
      <c r="AX37" s="64"/>
      <c r="AY37" s="64"/>
      <c r="AZ37" s="64"/>
    </row>
    <row r="38" spans="1:52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39" spans="1:52" s="10" customFormat="1" ht="12" customHeight="1">
      <c r="A39" s="39">
        <v>1</v>
      </c>
      <c r="B39" s="39"/>
      <c r="C39" s="39"/>
      <c r="D39" s="39">
        <v>2</v>
      </c>
      <c r="E39" s="39"/>
      <c r="F39" s="39"/>
      <c r="G39" s="39"/>
      <c r="H39" s="39"/>
      <c r="I39" s="39"/>
      <c r="J39" s="39">
        <v>3</v>
      </c>
      <c r="K39" s="39"/>
      <c r="L39" s="39"/>
      <c r="M39" s="39"/>
      <c r="N39" s="39"/>
      <c r="O39" s="39"/>
      <c r="P39" s="39">
        <v>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>
        <v>5</v>
      </c>
      <c r="AD39" s="39"/>
      <c r="AE39" s="39"/>
      <c r="AF39" s="39"/>
      <c r="AG39" s="39"/>
      <c r="AH39" s="39"/>
      <c r="AI39" s="39"/>
      <c r="AJ39" s="39"/>
      <c r="AK39" s="39">
        <v>6</v>
      </c>
      <c r="AL39" s="39"/>
      <c r="AM39" s="39"/>
      <c r="AN39" s="39"/>
      <c r="AO39" s="39"/>
      <c r="AP39" s="39"/>
      <c r="AQ39" s="39"/>
      <c r="AR39" s="39"/>
      <c r="AS39" s="39">
        <v>7</v>
      </c>
      <c r="AT39" s="39"/>
      <c r="AU39" s="39"/>
      <c r="AV39" s="39"/>
      <c r="AW39" s="39"/>
      <c r="AX39" s="39"/>
      <c r="AY39" s="39"/>
      <c r="AZ39" s="39"/>
    </row>
    <row r="40" spans="1:79" s="5" customFormat="1" ht="6.75" customHeight="1" hidden="1">
      <c r="A40" s="50" t="s">
        <v>42</v>
      </c>
      <c r="B40" s="50"/>
      <c r="C40" s="50"/>
      <c r="D40" s="50" t="s">
        <v>43</v>
      </c>
      <c r="E40" s="50"/>
      <c r="F40" s="50"/>
      <c r="G40" s="50"/>
      <c r="H40" s="50"/>
      <c r="I40" s="50"/>
      <c r="J40" s="50" t="s">
        <v>44</v>
      </c>
      <c r="K40" s="50"/>
      <c r="L40" s="50"/>
      <c r="M40" s="50"/>
      <c r="N40" s="50"/>
      <c r="O40" s="50"/>
      <c r="P40" s="77" t="s">
        <v>45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40" t="s">
        <v>46</v>
      </c>
      <c r="AD40" s="40"/>
      <c r="AE40" s="40"/>
      <c r="AF40" s="40"/>
      <c r="AG40" s="40"/>
      <c r="AH40" s="40"/>
      <c r="AI40" s="40"/>
      <c r="AJ40" s="40"/>
      <c r="AK40" s="40" t="s">
        <v>47</v>
      </c>
      <c r="AL40" s="40"/>
      <c r="AM40" s="40"/>
      <c r="AN40" s="40"/>
      <c r="AO40" s="40"/>
      <c r="AP40" s="40"/>
      <c r="AQ40" s="40"/>
      <c r="AR40" s="40"/>
      <c r="AS40" s="112" t="s">
        <v>48</v>
      </c>
      <c r="AT40" s="40"/>
      <c r="AU40" s="40"/>
      <c r="AV40" s="40"/>
      <c r="AW40" s="40"/>
      <c r="AX40" s="40"/>
      <c r="AY40" s="40"/>
      <c r="AZ40" s="40"/>
      <c r="CA40" s="5" t="s">
        <v>52</v>
      </c>
    </row>
    <row r="41" spans="1:79" s="5" customFormat="1" ht="26.25" customHeight="1">
      <c r="A41" s="35">
        <v>1</v>
      </c>
      <c r="B41" s="35"/>
      <c r="C41" s="35"/>
      <c r="D41" s="59" t="s">
        <v>113</v>
      </c>
      <c r="E41" s="59"/>
      <c r="F41" s="59"/>
      <c r="G41" s="59"/>
      <c r="H41" s="59"/>
      <c r="I41" s="59"/>
      <c r="J41" s="59" t="s">
        <v>76</v>
      </c>
      <c r="K41" s="59"/>
      <c r="L41" s="59"/>
      <c r="M41" s="59"/>
      <c r="N41" s="59"/>
      <c r="O41" s="59"/>
      <c r="P41" s="44" t="s">
        <v>75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0">
        <f>AC42+AC43</f>
        <v>28582.748750000006</v>
      </c>
      <c r="AD41" s="60"/>
      <c r="AE41" s="60"/>
      <c r="AF41" s="60"/>
      <c r="AG41" s="60"/>
      <c r="AH41" s="60"/>
      <c r="AI41" s="60"/>
      <c r="AJ41" s="60"/>
      <c r="AK41" s="60">
        <f>AK42+AK43</f>
        <v>913.5</v>
      </c>
      <c r="AL41" s="60"/>
      <c r="AM41" s="60"/>
      <c r="AN41" s="60"/>
      <c r="AO41" s="60"/>
      <c r="AP41" s="60"/>
      <c r="AQ41" s="60"/>
      <c r="AR41" s="60"/>
      <c r="AS41" s="60">
        <f>AC41+AK41</f>
        <v>29496.248750000006</v>
      </c>
      <c r="AT41" s="60"/>
      <c r="AU41" s="60"/>
      <c r="AV41" s="60"/>
      <c r="AW41" s="60"/>
      <c r="AX41" s="60"/>
      <c r="AY41" s="60"/>
      <c r="AZ41" s="60"/>
      <c r="CA41" s="5" t="s">
        <v>53</v>
      </c>
    </row>
    <row r="42" spans="1:52" ht="24.75" customHeight="1">
      <c r="A42" s="50">
        <v>2</v>
      </c>
      <c r="B42" s="50"/>
      <c r="C42" s="50"/>
      <c r="D42" s="111" t="s">
        <v>113</v>
      </c>
      <c r="E42" s="111"/>
      <c r="F42" s="111"/>
      <c r="G42" s="111"/>
      <c r="H42" s="111"/>
      <c r="I42" s="111"/>
      <c r="J42" s="111" t="s">
        <v>78</v>
      </c>
      <c r="K42" s="111"/>
      <c r="L42" s="111"/>
      <c r="M42" s="111"/>
      <c r="N42" s="111"/>
      <c r="O42" s="111"/>
      <c r="P42" s="47" t="s">
        <v>77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58">
        <f>19410.899+140+2435+2193.6+210.312-100+734.4+1265+34+113.895+50+70+80.47718+40.36557+50+203+85+20+100+609.8+837</f>
        <v>28582.748750000006</v>
      </c>
      <c r="AD42" s="58"/>
      <c r="AE42" s="58"/>
      <c r="AF42" s="58"/>
      <c r="AG42" s="58"/>
      <c r="AH42" s="58"/>
      <c r="AI42" s="58"/>
      <c r="AJ42" s="58"/>
      <c r="AK42" s="58">
        <v>788</v>
      </c>
      <c r="AL42" s="58"/>
      <c r="AM42" s="58"/>
      <c r="AN42" s="58"/>
      <c r="AO42" s="58"/>
      <c r="AP42" s="58"/>
      <c r="AQ42" s="58"/>
      <c r="AR42" s="58"/>
      <c r="AS42" s="58">
        <f>AC42+AK42</f>
        <v>29370.748750000006</v>
      </c>
      <c r="AT42" s="58"/>
      <c r="AU42" s="58"/>
      <c r="AV42" s="58"/>
      <c r="AW42" s="58"/>
      <c r="AX42" s="58"/>
      <c r="AY42" s="58"/>
      <c r="AZ42" s="58"/>
    </row>
    <row r="43" spans="1:52" ht="24.75" customHeight="1">
      <c r="A43" s="69">
        <v>3</v>
      </c>
      <c r="B43" s="70"/>
      <c r="C43" s="71"/>
      <c r="D43" s="51" t="s">
        <v>113</v>
      </c>
      <c r="E43" s="52"/>
      <c r="F43" s="52"/>
      <c r="G43" s="52"/>
      <c r="H43" s="52"/>
      <c r="I43" s="53"/>
      <c r="J43" s="51"/>
      <c r="K43" s="52"/>
      <c r="L43" s="52"/>
      <c r="M43" s="52"/>
      <c r="N43" s="52"/>
      <c r="O43" s="53"/>
      <c r="P43" s="47" t="s">
        <v>104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61"/>
      <c r="AD43" s="62"/>
      <c r="AE43" s="62"/>
      <c r="AF43" s="62"/>
      <c r="AG43" s="62"/>
      <c r="AH43" s="62"/>
      <c r="AI43" s="62"/>
      <c r="AJ43" s="63"/>
      <c r="AK43" s="61">
        <f>60+20+38.5+7</f>
        <v>125.5</v>
      </c>
      <c r="AL43" s="62"/>
      <c r="AM43" s="62"/>
      <c r="AN43" s="62"/>
      <c r="AO43" s="62"/>
      <c r="AP43" s="62"/>
      <c r="AQ43" s="62"/>
      <c r="AR43" s="63"/>
      <c r="AS43" s="58">
        <f>AC43+AK43</f>
        <v>125.5</v>
      </c>
      <c r="AT43" s="58"/>
      <c r="AU43" s="58"/>
      <c r="AV43" s="58"/>
      <c r="AW43" s="58"/>
      <c r="AX43" s="58"/>
      <c r="AY43" s="58"/>
      <c r="AZ43" s="58"/>
    </row>
    <row r="44" spans="1:52" s="5" customFormat="1" ht="12.75" customHeight="1">
      <c r="A44" s="35"/>
      <c r="B44" s="35"/>
      <c r="C44" s="35"/>
      <c r="D44" s="59" t="s">
        <v>78</v>
      </c>
      <c r="E44" s="59"/>
      <c r="F44" s="59"/>
      <c r="G44" s="59"/>
      <c r="H44" s="59"/>
      <c r="I44" s="59"/>
      <c r="J44" s="59" t="s">
        <v>78</v>
      </c>
      <c r="K44" s="59"/>
      <c r="L44" s="59"/>
      <c r="M44" s="59"/>
      <c r="N44" s="59"/>
      <c r="O44" s="59"/>
      <c r="P44" s="44" t="s">
        <v>79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60">
        <f>AC41</f>
        <v>28582.748750000006</v>
      </c>
      <c r="AD44" s="60"/>
      <c r="AE44" s="60"/>
      <c r="AF44" s="60"/>
      <c r="AG44" s="60"/>
      <c r="AH44" s="60"/>
      <c r="AI44" s="60"/>
      <c r="AJ44" s="60"/>
      <c r="AK44" s="60">
        <f>AK41</f>
        <v>913.5</v>
      </c>
      <c r="AL44" s="60"/>
      <c r="AM44" s="60"/>
      <c r="AN44" s="60"/>
      <c r="AO44" s="60"/>
      <c r="AP44" s="60"/>
      <c r="AQ44" s="60"/>
      <c r="AR44" s="60"/>
      <c r="AS44" s="60">
        <f>AC44+AK44</f>
        <v>29496.248750000006</v>
      </c>
      <c r="AT44" s="60"/>
      <c r="AU44" s="60"/>
      <c r="AV44" s="60"/>
      <c r="AW44" s="60"/>
      <c r="AX44" s="60"/>
      <c r="AY44" s="60"/>
      <c r="AZ44" s="60"/>
    </row>
    <row r="45" spans="1:52" s="5" customFormat="1" ht="12.75" customHeight="1">
      <c r="A45" s="26"/>
      <c r="B45" s="26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ht="16.5" customHeight="1"/>
    <row r="47" spans="1:64" ht="18" customHeight="1">
      <c r="A47" s="68" t="s">
        <v>32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64" ht="15" customHeight="1">
      <c r="A48" s="110" t="s">
        <v>94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48" ht="15.75" customHeight="1">
      <c r="A49" s="64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 t="s">
        <v>11</v>
      </c>
      <c r="R49" s="64"/>
      <c r="S49" s="64"/>
      <c r="T49" s="64"/>
      <c r="U49" s="64"/>
      <c r="V49" s="64"/>
      <c r="W49" s="64"/>
      <c r="X49" s="64"/>
      <c r="Y49" s="64" t="s">
        <v>17</v>
      </c>
      <c r="Z49" s="64"/>
      <c r="AA49" s="64"/>
      <c r="AB49" s="64"/>
      <c r="AC49" s="64"/>
      <c r="AD49" s="64"/>
      <c r="AE49" s="64"/>
      <c r="AF49" s="64"/>
      <c r="AG49" s="64" t="s">
        <v>16</v>
      </c>
      <c r="AH49" s="64"/>
      <c r="AI49" s="64"/>
      <c r="AJ49" s="64"/>
      <c r="AK49" s="64"/>
      <c r="AL49" s="64"/>
      <c r="AM49" s="64"/>
      <c r="AN49" s="64"/>
      <c r="AO49" s="64" t="s">
        <v>15</v>
      </c>
      <c r="AP49" s="64"/>
      <c r="AQ49" s="64"/>
      <c r="AR49" s="64"/>
      <c r="AS49" s="64"/>
      <c r="AT49" s="64"/>
      <c r="AU49" s="64"/>
      <c r="AV49" s="64"/>
    </row>
    <row r="50" spans="1:48" ht="19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1:48" s="10" customFormat="1" ht="12.7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/>
      <c r="W51" s="39"/>
      <c r="X51" s="39"/>
      <c r="Y51" s="39">
        <v>3</v>
      </c>
      <c r="Z51" s="39"/>
      <c r="AA51" s="39"/>
      <c r="AB51" s="39"/>
      <c r="AC51" s="39"/>
      <c r="AD51" s="39"/>
      <c r="AE51" s="39"/>
      <c r="AF51" s="39"/>
      <c r="AG51" s="39">
        <v>4</v>
      </c>
      <c r="AH51" s="39"/>
      <c r="AI51" s="39"/>
      <c r="AJ51" s="39"/>
      <c r="AK51" s="39"/>
      <c r="AL51" s="39"/>
      <c r="AM51" s="39"/>
      <c r="AN51" s="39"/>
      <c r="AO51" s="39">
        <v>5</v>
      </c>
      <c r="AP51" s="39"/>
      <c r="AQ51" s="39"/>
      <c r="AR51" s="39"/>
      <c r="AS51" s="39"/>
      <c r="AT51" s="39"/>
      <c r="AU51" s="39"/>
      <c r="AV51" s="39"/>
    </row>
    <row r="52" spans="1:79" ht="12.75" customHeight="1" hidden="1">
      <c r="A52" s="77" t="s">
        <v>45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50" t="s">
        <v>43</v>
      </c>
      <c r="R52" s="50"/>
      <c r="S52" s="50"/>
      <c r="T52" s="50"/>
      <c r="U52" s="50"/>
      <c r="V52" s="50"/>
      <c r="W52" s="50"/>
      <c r="X52" s="50"/>
      <c r="Y52" s="40" t="s">
        <v>46</v>
      </c>
      <c r="Z52" s="40"/>
      <c r="AA52" s="40"/>
      <c r="AB52" s="40"/>
      <c r="AC52" s="40"/>
      <c r="AD52" s="40"/>
      <c r="AE52" s="40"/>
      <c r="AF52" s="40"/>
      <c r="AG52" s="40" t="s">
        <v>47</v>
      </c>
      <c r="AH52" s="40"/>
      <c r="AI52" s="40"/>
      <c r="AJ52" s="40"/>
      <c r="AK52" s="40"/>
      <c r="AL52" s="40"/>
      <c r="AM52" s="40"/>
      <c r="AN52" s="40"/>
      <c r="AO52" s="40" t="s">
        <v>48</v>
      </c>
      <c r="AP52" s="40"/>
      <c r="AQ52" s="40"/>
      <c r="AR52" s="40"/>
      <c r="AS52" s="40"/>
      <c r="AT52" s="40"/>
      <c r="AU52" s="40"/>
      <c r="AV52" s="40"/>
      <c r="CA52" s="1" t="s">
        <v>54</v>
      </c>
    </row>
    <row r="53" spans="1:79" s="5" customFormat="1" ht="12.75" customHeight="1">
      <c r="A53" s="44" t="s">
        <v>79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59" t="s">
        <v>78</v>
      </c>
      <c r="R53" s="59"/>
      <c r="S53" s="59"/>
      <c r="T53" s="59"/>
      <c r="U53" s="59"/>
      <c r="V53" s="59"/>
      <c r="W53" s="59"/>
      <c r="X53" s="59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>
        <f>Y53+AG53</f>
        <v>0</v>
      </c>
      <c r="AP53" s="34"/>
      <c r="AQ53" s="34"/>
      <c r="AR53" s="34"/>
      <c r="AS53" s="34"/>
      <c r="AT53" s="34"/>
      <c r="AU53" s="34"/>
      <c r="AV53" s="34"/>
      <c r="CA53" s="5" t="s">
        <v>55</v>
      </c>
    </row>
    <row r="54" spans="1:48" s="5" customFormat="1" ht="12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7"/>
      <c r="R54" s="27"/>
      <c r="S54" s="27"/>
      <c r="T54" s="27"/>
      <c r="U54" s="27"/>
      <c r="V54" s="27"/>
      <c r="W54" s="27"/>
      <c r="X54" s="27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ht="16.5" customHeight="1"/>
    <row r="56" spans="1:64" ht="14.25" customHeight="1">
      <c r="A56" s="67" t="s">
        <v>18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</row>
    <row r="57" ht="9" customHeight="1"/>
    <row r="58" spans="1:55" ht="27" customHeight="1">
      <c r="A58" s="64" t="s">
        <v>12</v>
      </c>
      <c r="B58" s="64"/>
      <c r="C58" s="64"/>
      <c r="D58" s="64"/>
      <c r="E58" s="64"/>
      <c r="F58" s="64"/>
      <c r="G58" s="81" t="s">
        <v>11</v>
      </c>
      <c r="H58" s="82"/>
      <c r="I58" s="82"/>
      <c r="J58" s="82"/>
      <c r="K58" s="82"/>
      <c r="L58" s="83"/>
      <c r="M58" s="64" t="s">
        <v>34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 t="s">
        <v>20</v>
      </c>
      <c r="AA58" s="64"/>
      <c r="AB58" s="64"/>
      <c r="AC58" s="64"/>
      <c r="AD58" s="64"/>
      <c r="AE58" s="64" t="s">
        <v>19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64" t="s">
        <v>33</v>
      </c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55" ht="13.5" customHeight="1">
      <c r="A59" s="64">
        <v>1</v>
      </c>
      <c r="B59" s="64"/>
      <c r="C59" s="64"/>
      <c r="D59" s="64"/>
      <c r="E59" s="64"/>
      <c r="F59" s="64"/>
      <c r="G59" s="81">
        <v>2</v>
      </c>
      <c r="H59" s="82"/>
      <c r="I59" s="82"/>
      <c r="J59" s="82"/>
      <c r="K59" s="82"/>
      <c r="L59" s="83"/>
      <c r="M59" s="64">
        <v>3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>
        <v>4</v>
      </c>
      <c r="AA59" s="64"/>
      <c r="AB59" s="64"/>
      <c r="AC59" s="64"/>
      <c r="AD59" s="64"/>
      <c r="AE59" s="64">
        <v>5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>
        <v>6</v>
      </c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</row>
    <row r="60" spans="1:79" ht="13.5" customHeight="1" hidden="1">
      <c r="A60" s="50"/>
      <c r="B60" s="50"/>
      <c r="C60" s="50"/>
      <c r="D60" s="50"/>
      <c r="E60" s="50"/>
      <c r="F60" s="50"/>
      <c r="G60" s="69" t="s">
        <v>43</v>
      </c>
      <c r="H60" s="70"/>
      <c r="I60" s="70"/>
      <c r="J60" s="70"/>
      <c r="K60" s="70"/>
      <c r="L60" s="71"/>
      <c r="M60" s="77" t="s">
        <v>45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50" t="s">
        <v>60</v>
      </c>
      <c r="AA60" s="50"/>
      <c r="AB60" s="50"/>
      <c r="AC60" s="50"/>
      <c r="AD60" s="50"/>
      <c r="AE60" s="77" t="s">
        <v>61</v>
      </c>
      <c r="AF60" s="77"/>
      <c r="AG60" s="77"/>
      <c r="AH60" s="77"/>
      <c r="AI60" s="77"/>
      <c r="AJ60" s="77"/>
      <c r="AK60" s="77"/>
      <c r="AL60" s="77"/>
      <c r="AM60" s="77"/>
      <c r="AN60" s="77"/>
      <c r="AO60" s="40" t="s">
        <v>71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CA60" s="1" t="s">
        <v>56</v>
      </c>
    </row>
    <row r="61" spans="1:79" s="5" customFormat="1" ht="26.25" customHeight="1">
      <c r="A61" s="35"/>
      <c r="B61" s="35"/>
      <c r="C61" s="35"/>
      <c r="D61" s="35"/>
      <c r="E61" s="35"/>
      <c r="F61" s="35"/>
      <c r="G61" s="36" t="s">
        <v>113</v>
      </c>
      <c r="H61" s="37"/>
      <c r="I61" s="37"/>
      <c r="J61" s="37"/>
      <c r="K61" s="37"/>
      <c r="L61" s="38"/>
      <c r="M61" s="44" t="s">
        <v>110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4" t="s">
        <v>78</v>
      </c>
      <c r="AA61" s="65"/>
      <c r="AB61" s="65"/>
      <c r="AC61" s="65"/>
      <c r="AD61" s="66"/>
      <c r="AE61" s="44" t="s">
        <v>78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5" t="s">
        <v>57</v>
      </c>
    </row>
    <row r="62" spans="1:55" s="5" customFormat="1" ht="24.75" customHeight="1">
      <c r="A62" s="35"/>
      <c r="B62" s="35"/>
      <c r="C62" s="35"/>
      <c r="D62" s="35"/>
      <c r="E62" s="35"/>
      <c r="F62" s="35"/>
      <c r="G62" s="36" t="s">
        <v>113</v>
      </c>
      <c r="H62" s="37"/>
      <c r="I62" s="37"/>
      <c r="J62" s="37"/>
      <c r="K62" s="37"/>
      <c r="L62" s="38"/>
      <c r="M62" s="44" t="s">
        <v>77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4" t="s">
        <v>78</v>
      </c>
      <c r="AA62" s="45"/>
      <c r="AB62" s="45"/>
      <c r="AC62" s="45"/>
      <c r="AD62" s="46"/>
      <c r="AE62" s="44" t="s">
        <v>78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5" customFormat="1" ht="13.5" customHeight="1">
      <c r="A63" s="35"/>
      <c r="B63" s="35"/>
      <c r="C63" s="35"/>
      <c r="D63" s="35"/>
      <c r="E63" s="35"/>
      <c r="F63" s="35"/>
      <c r="G63" s="36"/>
      <c r="H63" s="37"/>
      <c r="I63" s="37"/>
      <c r="J63" s="37"/>
      <c r="K63" s="37"/>
      <c r="L63" s="38"/>
      <c r="M63" s="44" t="s">
        <v>80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78</v>
      </c>
      <c r="AA63" s="45"/>
      <c r="AB63" s="45"/>
      <c r="AC63" s="45"/>
      <c r="AD63" s="46"/>
      <c r="AE63" s="44" t="s">
        <v>78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ht="15" customHeight="1">
      <c r="A64" s="50"/>
      <c r="B64" s="50"/>
      <c r="C64" s="50"/>
      <c r="D64" s="50"/>
      <c r="E64" s="50"/>
      <c r="F64" s="50"/>
      <c r="G64" s="51"/>
      <c r="H64" s="52"/>
      <c r="I64" s="52"/>
      <c r="J64" s="52"/>
      <c r="K64" s="52"/>
      <c r="L64" s="53"/>
      <c r="M64" s="47" t="s">
        <v>81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82</v>
      </c>
      <c r="AA64" s="48"/>
      <c r="AB64" s="48"/>
      <c r="AC64" s="48"/>
      <c r="AD64" s="49"/>
      <c r="AE64" s="41" t="s">
        <v>97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80">
        <v>382.5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</row>
    <row r="65" spans="1:55" ht="15" customHeight="1">
      <c r="A65" s="50"/>
      <c r="B65" s="50"/>
      <c r="C65" s="50"/>
      <c r="D65" s="50"/>
      <c r="E65" s="50"/>
      <c r="F65" s="50"/>
      <c r="G65" s="51"/>
      <c r="H65" s="52"/>
      <c r="I65" s="52"/>
      <c r="J65" s="52"/>
      <c r="K65" s="52"/>
      <c r="L65" s="53"/>
      <c r="M65" s="47" t="s">
        <v>83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82</v>
      </c>
      <c r="AA65" s="48"/>
      <c r="AB65" s="48"/>
      <c r="AC65" s="48"/>
      <c r="AD65" s="49"/>
      <c r="AE65" s="41" t="s">
        <v>98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57">
        <v>1</v>
      </c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</row>
    <row r="66" spans="1:55" ht="15" customHeight="1">
      <c r="A66" s="50"/>
      <c r="B66" s="50"/>
      <c r="C66" s="50"/>
      <c r="D66" s="50"/>
      <c r="E66" s="50"/>
      <c r="F66" s="50"/>
      <c r="G66" s="51"/>
      <c r="H66" s="52"/>
      <c r="I66" s="52"/>
      <c r="J66" s="52"/>
      <c r="K66" s="52"/>
      <c r="L66" s="53"/>
      <c r="M66" s="47" t="s">
        <v>84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 t="s">
        <v>82</v>
      </c>
      <c r="AA66" s="48"/>
      <c r="AB66" s="48"/>
      <c r="AC66" s="48"/>
      <c r="AD66" s="49"/>
      <c r="AE66" s="41" t="s">
        <v>103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57">
        <v>180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</row>
    <row r="67" spans="1:55" s="5" customFormat="1" ht="12.75" customHeight="1">
      <c r="A67" s="35"/>
      <c r="B67" s="35"/>
      <c r="C67" s="35"/>
      <c r="D67" s="35"/>
      <c r="E67" s="35"/>
      <c r="F67" s="35"/>
      <c r="G67" s="36"/>
      <c r="H67" s="37"/>
      <c r="I67" s="37"/>
      <c r="J67" s="37"/>
      <c r="K67" s="37"/>
      <c r="L67" s="38"/>
      <c r="M67" s="44" t="s">
        <v>85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78</v>
      </c>
      <c r="AA67" s="45"/>
      <c r="AB67" s="45"/>
      <c r="AC67" s="45"/>
      <c r="AD67" s="46"/>
      <c r="AE67" s="54" t="s">
        <v>78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</row>
    <row r="68" spans="1:55" ht="24.75" customHeight="1">
      <c r="A68" s="50"/>
      <c r="B68" s="50"/>
      <c r="C68" s="50"/>
      <c r="D68" s="50"/>
      <c r="E68" s="50"/>
      <c r="F68" s="50"/>
      <c r="G68" s="51"/>
      <c r="H68" s="52"/>
      <c r="I68" s="52"/>
      <c r="J68" s="52"/>
      <c r="K68" s="52"/>
      <c r="L68" s="53"/>
      <c r="M68" s="47" t="s">
        <v>86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 t="s">
        <v>87</v>
      </c>
      <c r="AA68" s="48"/>
      <c r="AB68" s="48"/>
      <c r="AC68" s="48"/>
      <c r="AD68" s="49"/>
      <c r="AE68" s="41" t="s">
        <v>102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79">
        <v>61.2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</row>
    <row r="69" spans="1:55" ht="24.75" customHeight="1">
      <c r="A69" s="50"/>
      <c r="B69" s="50"/>
      <c r="C69" s="50"/>
      <c r="D69" s="50"/>
      <c r="E69" s="50"/>
      <c r="F69" s="50"/>
      <c r="G69" s="51"/>
      <c r="H69" s="52"/>
      <c r="I69" s="52"/>
      <c r="J69" s="52"/>
      <c r="K69" s="52"/>
      <c r="L69" s="53"/>
      <c r="M69" s="47" t="s">
        <v>88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7" t="s">
        <v>99</v>
      </c>
      <c r="AA69" s="48"/>
      <c r="AB69" s="48"/>
      <c r="AC69" s="48"/>
      <c r="AD69" s="49"/>
      <c r="AE69" s="41" t="s">
        <v>102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57">
        <v>120000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</row>
    <row r="70" spans="1:55" ht="24.75" customHeight="1">
      <c r="A70" s="50"/>
      <c r="B70" s="50"/>
      <c r="C70" s="50"/>
      <c r="D70" s="50"/>
      <c r="E70" s="50"/>
      <c r="F70" s="50"/>
      <c r="G70" s="51"/>
      <c r="H70" s="52"/>
      <c r="I70" s="52"/>
      <c r="J70" s="52"/>
      <c r="K70" s="52"/>
      <c r="L70" s="53"/>
      <c r="M70" s="47" t="s">
        <v>90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7" t="s">
        <v>89</v>
      </c>
      <c r="AA70" s="48"/>
      <c r="AB70" s="48"/>
      <c r="AC70" s="48"/>
      <c r="AD70" s="49"/>
      <c r="AE70" s="41" t="s">
        <v>102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57">
        <v>6000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</row>
    <row r="71" spans="1:55" s="5" customFormat="1" ht="13.5" customHeight="1">
      <c r="A71" s="35"/>
      <c r="B71" s="35"/>
      <c r="C71" s="35"/>
      <c r="D71" s="35"/>
      <c r="E71" s="35"/>
      <c r="F71" s="35"/>
      <c r="G71" s="36"/>
      <c r="H71" s="37"/>
      <c r="I71" s="37"/>
      <c r="J71" s="37"/>
      <c r="K71" s="37"/>
      <c r="L71" s="38"/>
      <c r="M71" s="44" t="s">
        <v>91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4" t="s">
        <v>78</v>
      </c>
      <c r="AA71" s="45"/>
      <c r="AB71" s="45"/>
      <c r="AC71" s="45"/>
      <c r="AD71" s="46"/>
      <c r="AE71" s="54" t="s">
        <v>78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55" ht="24.75" customHeight="1">
      <c r="A72" s="50"/>
      <c r="B72" s="50"/>
      <c r="C72" s="50"/>
      <c r="D72" s="50"/>
      <c r="E72" s="50"/>
      <c r="F72" s="50"/>
      <c r="G72" s="51"/>
      <c r="H72" s="52"/>
      <c r="I72" s="52"/>
      <c r="J72" s="52"/>
      <c r="K72" s="52"/>
      <c r="L72" s="53"/>
      <c r="M72" s="47" t="s">
        <v>100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7" t="s">
        <v>92</v>
      </c>
      <c r="AA72" s="48"/>
      <c r="AB72" s="48"/>
      <c r="AC72" s="48"/>
      <c r="AD72" s="49"/>
      <c r="AE72" s="41" t="s">
        <v>102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57">
        <v>340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</row>
    <row r="73" spans="1:55" ht="24.75" customHeight="1">
      <c r="A73" s="69"/>
      <c r="B73" s="70"/>
      <c r="C73" s="70"/>
      <c r="D73" s="70"/>
      <c r="E73" s="70"/>
      <c r="F73" s="71"/>
      <c r="G73" s="36" t="s">
        <v>113</v>
      </c>
      <c r="H73" s="37"/>
      <c r="I73" s="37"/>
      <c r="J73" s="37"/>
      <c r="K73" s="37"/>
      <c r="L73" s="38"/>
      <c r="M73" s="44" t="s">
        <v>104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47"/>
      <c r="AA73" s="106"/>
      <c r="AB73" s="106"/>
      <c r="AC73" s="106"/>
      <c r="AD73" s="107"/>
      <c r="AE73" s="41"/>
      <c r="AF73" s="101"/>
      <c r="AG73" s="101"/>
      <c r="AH73" s="101"/>
      <c r="AI73" s="101"/>
      <c r="AJ73" s="101"/>
      <c r="AK73" s="101"/>
      <c r="AL73" s="101"/>
      <c r="AM73" s="101"/>
      <c r="AN73" s="102"/>
      <c r="AO73" s="98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100"/>
    </row>
    <row r="74" spans="1:55" ht="13.5" customHeight="1">
      <c r="A74" s="69"/>
      <c r="B74" s="70"/>
      <c r="C74" s="70"/>
      <c r="D74" s="70"/>
      <c r="E74" s="70"/>
      <c r="F74" s="71"/>
      <c r="G74" s="51"/>
      <c r="H74" s="52"/>
      <c r="I74" s="52"/>
      <c r="J74" s="52"/>
      <c r="K74" s="52"/>
      <c r="L74" s="53"/>
      <c r="M74" s="44" t="s">
        <v>80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106"/>
      <c r="AB74" s="106"/>
      <c r="AC74" s="106"/>
      <c r="AD74" s="107"/>
      <c r="AE74" s="12"/>
      <c r="AF74" s="13"/>
      <c r="AG74" s="13"/>
      <c r="AH74" s="13"/>
      <c r="AI74" s="13"/>
      <c r="AJ74" s="13"/>
      <c r="AK74" s="13"/>
      <c r="AL74" s="13"/>
      <c r="AM74" s="13"/>
      <c r="AN74" s="14"/>
      <c r="AO74" s="15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7"/>
    </row>
    <row r="75" spans="1:55" ht="24.75" customHeight="1">
      <c r="A75" s="69"/>
      <c r="B75" s="70"/>
      <c r="C75" s="70"/>
      <c r="D75" s="70"/>
      <c r="E75" s="70"/>
      <c r="F75" s="71"/>
      <c r="G75" s="51"/>
      <c r="H75" s="52"/>
      <c r="I75" s="52"/>
      <c r="J75" s="52"/>
      <c r="K75" s="52"/>
      <c r="L75" s="53"/>
      <c r="M75" s="109" t="s">
        <v>105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47" t="s">
        <v>108</v>
      </c>
      <c r="AA75" s="106"/>
      <c r="AB75" s="106"/>
      <c r="AC75" s="106"/>
      <c r="AD75" s="107"/>
      <c r="AE75" s="103" t="s">
        <v>115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98">
        <f>60000+20000+38500+7000</f>
        <v>125500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100"/>
    </row>
    <row r="76" spans="1:55" ht="14.25" customHeight="1">
      <c r="A76" s="69"/>
      <c r="B76" s="70"/>
      <c r="C76" s="70"/>
      <c r="D76" s="70"/>
      <c r="E76" s="70"/>
      <c r="F76" s="71"/>
      <c r="G76" s="51"/>
      <c r="H76" s="52"/>
      <c r="I76" s="52"/>
      <c r="J76" s="52"/>
      <c r="K76" s="52"/>
      <c r="L76" s="53"/>
      <c r="M76" s="44" t="s">
        <v>85</v>
      </c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106"/>
      <c r="AB76" s="106"/>
      <c r="AC76" s="106"/>
      <c r="AD76" s="107"/>
      <c r="AE76" s="41"/>
      <c r="AF76" s="101"/>
      <c r="AG76" s="101"/>
      <c r="AH76" s="101"/>
      <c r="AI76" s="101"/>
      <c r="AJ76" s="101"/>
      <c r="AK76" s="101"/>
      <c r="AL76" s="101"/>
      <c r="AM76" s="101"/>
      <c r="AN76" s="102"/>
      <c r="AO76" s="98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100"/>
    </row>
    <row r="77" spans="1:55" ht="24.75" customHeight="1">
      <c r="A77" s="69"/>
      <c r="B77" s="70"/>
      <c r="C77" s="70"/>
      <c r="D77" s="70"/>
      <c r="E77" s="70"/>
      <c r="F77" s="71"/>
      <c r="G77" s="51"/>
      <c r="H77" s="52"/>
      <c r="I77" s="52"/>
      <c r="J77" s="52"/>
      <c r="K77" s="52"/>
      <c r="L77" s="53"/>
      <c r="M77" s="109" t="s">
        <v>106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47" t="s">
        <v>82</v>
      </c>
      <c r="AA77" s="106"/>
      <c r="AB77" s="106"/>
      <c r="AC77" s="106"/>
      <c r="AD77" s="107"/>
      <c r="AE77" s="103" t="s">
        <v>116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130">
        <v>8</v>
      </c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2"/>
    </row>
    <row r="78" spans="1:55" ht="13.5" customHeight="1">
      <c r="A78" s="69"/>
      <c r="B78" s="70"/>
      <c r="C78" s="70"/>
      <c r="D78" s="70"/>
      <c r="E78" s="70"/>
      <c r="F78" s="71"/>
      <c r="G78" s="51"/>
      <c r="H78" s="52"/>
      <c r="I78" s="52"/>
      <c r="J78" s="52"/>
      <c r="K78" s="52"/>
      <c r="L78" s="53"/>
      <c r="M78" s="44" t="s">
        <v>91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/>
      <c r="AA78" s="106"/>
      <c r="AB78" s="106"/>
      <c r="AC78" s="106"/>
      <c r="AD78" s="107"/>
      <c r="AE78" s="12"/>
      <c r="AF78" s="13"/>
      <c r="AG78" s="13"/>
      <c r="AH78" s="13"/>
      <c r="AI78" s="13"/>
      <c r="AJ78" s="13"/>
      <c r="AK78" s="13"/>
      <c r="AL78" s="13"/>
      <c r="AM78" s="13"/>
      <c r="AN78" s="14"/>
      <c r="AO78" s="15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7"/>
    </row>
    <row r="79" spans="1:55" ht="24.75" customHeight="1">
      <c r="A79" s="69"/>
      <c r="B79" s="70"/>
      <c r="C79" s="70"/>
      <c r="D79" s="70"/>
      <c r="E79" s="70"/>
      <c r="F79" s="71"/>
      <c r="G79" s="51"/>
      <c r="H79" s="52"/>
      <c r="I79" s="52"/>
      <c r="J79" s="52"/>
      <c r="K79" s="52"/>
      <c r="L79" s="53"/>
      <c r="M79" s="109" t="s">
        <v>107</v>
      </c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47" t="s">
        <v>108</v>
      </c>
      <c r="AA79" s="106"/>
      <c r="AB79" s="106"/>
      <c r="AC79" s="106"/>
      <c r="AD79" s="107"/>
      <c r="AE79" s="41" t="s">
        <v>109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98">
        <v>15687.5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100"/>
    </row>
    <row r="80" ht="14.25" customHeight="1"/>
    <row r="81" ht="14.25" customHeight="1"/>
    <row r="82" ht="14.25" customHeight="1"/>
    <row r="83" spans="1:65" s="2" customFormat="1" ht="15.75" customHeight="1">
      <c r="A83" s="67" t="s">
        <v>68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</row>
    <row r="84" spans="1:64" ht="15" customHeight="1">
      <c r="A84" s="110" t="s">
        <v>94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</row>
    <row r="85" spans="1:65" ht="39.75" customHeight="1">
      <c r="A85" s="84" t="s">
        <v>24</v>
      </c>
      <c r="B85" s="85"/>
      <c r="C85" s="85"/>
      <c r="D85" s="39" t="s">
        <v>23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4" t="s">
        <v>11</v>
      </c>
      <c r="R85" s="85"/>
      <c r="S85" s="85"/>
      <c r="T85" s="86"/>
      <c r="U85" s="39" t="s">
        <v>22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 t="s">
        <v>35</v>
      </c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 t="s">
        <v>36</v>
      </c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 t="s">
        <v>21</v>
      </c>
      <c r="BF85" s="39"/>
      <c r="BG85" s="39"/>
      <c r="BH85" s="39"/>
      <c r="BI85" s="39"/>
      <c r="BJ85" s="39"/>
      <c r="BK85" s="39"/>
      <c r="BL85" s="39"/>
      <c r="BM85" s="39"/>
    </row>
    <row r="86" spans="1:65" ht="30" customHeight="1">
      <c r="A86" s="87"/>
      <c r="B86" s="88"/>
      <c r="C86" s="8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/>
      <c r="R86" s="88"/>
      <c r="S86" s="88"/>
      <c r="T86" s="89"/>
      <c r="U86" s="39" t="s">
        <v>17</v>
      </c>
      <c r="V86" s="39"/>
      <c r="W86" s="39"/>
      <c r="X86" s="39"/>
      <c r="Y86" s="39" t="s">
        <v>16</v>
      </c>
      <c r="Z86" s="39"/>
      <c r="AA86" s="39"/>
      <c r="AB86" s="39"/>
      <c r="AC86" s="39" t="s">
        <v>15</v>
      </c>
      <c r="AD86" s="39"/>
      <c r="AE86" s="39"/>
      <c r="AF86" s="39"/>
      <c r="AG86" s="39" t="s">
        <v>17</v>
      </c>
      <c r="AH86" s="39"/>
      <c r="AI86" s="39"/>
      <c r="AJ86" s="39"/>
      <c r="AK86" s="39" t="s">
        <v>16</v>
      </c>
      <c r="AL86" s="39"/>
      <c r="AM86" s="39"/>
      <c r="AN86" s="39"/>
      <c r="AO86" s="39" t="s">
        <v>15</v>
      </c>
      <c r="AP86" s="39"/>
      <c r="AQ86" s="39"/>
      <c r="AR86" s="39"/>
      <c r="AS86" s="39" t="s">
        <v>17</v>
      </c>
      <c r="AT86" s="39"/>
      <c r="AU86" s="39"/>
      <c r="AV86" s="39"/>
      <c r="AW86" s="39" t="s">
        <v>16</v>
      </c>
      <c r="AX86" s="39"/>
      <c r="AY86" s="39"/>
      <c r="AZ86" s="39"/>
      <c r="BA86" s="39" t="s">
        <v>15</v>
      </c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</row>
    <row r="87" spans="1:65" ht="15" customHeight="1">
      <c r="A87" s="74">
        <v>1</v>
      </c>
      <c r="B87" s="75"/>
      <c r="C87" s="75"/>
      <c r="D87" s="39">
        <v>2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74">
        <v>3</v>
      </c>
      <c r="R87" s="75"/>
      <c r="S87" s="75"/>
      <c r="T87" s="76"/>
      <c r="U87" s="39">
        <v>4</v>
      </c>
      <c r="V87" s="39"/>
      <c r="W87" s="39"/>
      <c r="X87" s="39"/>
      <c r="Y87" s="39">
        <v>5</v>
      </c>
      <c r="Z87" s="39"/>
      <c r="AA87" s="39"/>
      <c r="AB87" s="39"/>
      <c r="AC87" s="39">
        <v>6</v>
      </c>
      <c r="AD87" s="39"/>
      <c r="AE87" s="39"/>
      <c r="AF87" s="39"/>
      <c r="AG87" s="39">
        <v>7</v>
      </c>
      <c r="AH87" s="39"/>
      <c r="AI87" s="39"/>
      <c r="AJ87" s="39"/>
      <c r="AK87" s="39">
        <v>8</v>
      </c>
      <c r="AL87" s="39"/>
      <c r="AM87" s="39"/>
      <c r="AN87" s="39"/>
      <c r="AO87" s="39">
        <v>9</v>
      </c>
      <c r="AP87" s="39"/>
      <c r="AQ87" s="39"/>
      <c r="AR87" s="39"/>
      <c r="AS87" s="39">
        <v>10</v>
      </c>
      <c r="AT87" s="39"/>
      <c r="AU87" s="39"/>
      <c r="AV87" s="39"/>
      <c r="AW87" s="39">
        <v>11</v>
      </c>
      <c r="AX87" s="39"/>
      <c r="AY87" s="39"/>
      <c r="AZ87" s="39"/>
      <c r="BA87" s="39">
        <v>12</v>
      </c>
      <c r="BB87" s="39"/>
      <c r="BC87" s="39"/>
      <c r="BD87" s="39"/>
      <c r="BE87" s="39">
        <v>13</v>
      </c>
      <c r="BF87" s="39"/>
      <c r="BG87" s="39"/>
      <c r="BH87" s="39"/>
      <c r="BI87" s="39"/>
      <c r="BJ87" s="39"/>
      <c r="BK87" s="39"/>
      <c r="BL87" s="39"/>
      <c r="BM87" s="39"/>
    </row>
    <row r="88" spans="1:79" ht="12.75" customHeight="1" hidden="1">
      <c r="A88" s="69" t="s">
        <v>62</v>
      </c>
      <c r="B88" s="70"/>
      <c r="C88" s="70"/>
      <c r="D88" s="77" t="s">
        <v>45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69" t="s">
        <v>43</v>
      </c>
      <c r="R88" s="70"/>
      <c r="S88" s="70"/>
      <c r="T88" s="71"/>
      <c r="U88" s="40" t="s">
        <v>63</v>
      </c>
      <c r="V88" s="40"/>
      <c r="W88" s="40"/>
      <c r="X88" s="40"/>
      <c r="Y88" s="40" t="s">
        <v>64</v>
      </c>
      <c r="Z88" s="40"/>
      <c r="AA88" s="40"/>
      <c r="AB88" s="40"/>
      <c r="AC88" s="40" t="s">
        <v>49</v>
      </c>
      <c r="AD88" s="40"/>
      <c r="AE88" s="40"/>
      <c r="AF88" s="40"/>
      <c r="AG88" s="40" t="s">
        <v>46</v>
      </c>
      <c r="AH88" s="40"/>
      <c r="AI88" s="40"/>
      <c r="AJ88" s="40"/>
      <c r="AK88" s="40" t="s">
        <v>47</v>
      </c>
      <c r="AL88" s="40"/>
      <c r="AM88" s="40"/>
      <c r="AN88" s="40"/>
      <c r="AO88" s="40" t="s">
        <v>49</v>
      </c>
      <c r="AP88" s="40"/>
      <c r="AQ88" s="40"/>
      <c r="AR88" s="40"/>
      <c r="AS88" s="40" t="s">
        <v>65</v>
      </c>
      <c r="AT88" s="40"/>
      <c r="AU88" s="40"/>
      <c r="AV88" s="40"/>
      <c r="AW88" s="40" t="s">
        <v>66</v>
      </c>
      <c r="AX88" s="40"/>
      <c r="AY88" s="40"/>
      <c r="AZ88" s="40"/>
      <c r="BA88" s="40" t="s">
        <v>49</v>
      </c>
      <c r="BB88" s="40"/>
      <c r="BC88" s="40"/>
      <c r="BD88" s="40"/>
      <c r="BE88" s="77" t="s">
        <v>67</v>
      </c>
      <c r="BF88" s="77"/>
      <c r="BG88" s="77"/>
      <c r="BH88" s="77"/>
      <c r="BI88" s="77"/>
      <c r="BJ88" s="77"/>
      <c r="BK88" s="77"/>
      <c r="BL88" s="77"/>
      <c r="BM88" s="77"/>
      <c r="CA88" s="1" t="s">
        <v>58</v>
      </c>
    </row>
    <row r="89" spans="1:79" s="5" customFormat="1" ht="12" customHeight="1">
      <c r="A89" s="36" t="s">
        <v>78</v>
      </c>
      <c r="B89" s="37"/>
      <c r="C89" s="37"/>
      <c r="D89" s="44" t="s">
        <v>79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36" t="s">
        <v>78</v>
      </c>
      <c r="R89" s="37"/>
      <c r="S89" s="37"/>
      <c r="T89" s="38"/>
      <c r="U89" s="34"/>
      <c r="V89" s="34"/>
      <c r="W89" s="34"/>
      <c r="X89" s="34"/>
      <c r="Y89" s="34"/>
      <c r="Z89" s="34"/>
      <c r="AA89" s="34"/>
      <c r="AB89" s="34"/>
      <c r="AC89" s="34">
        <f>U89+Y89</f>
        <v>0</v>
      </c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>
        <f>AG89+AK89</f>
        <v>0</v>
      </c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>
        <f>AS89+AW89</f>
        <v>0</v>
      </c>
      <c r="BB89" s="34"/>
      <c r="BC89" s="34"/>
      <c r="BD89" s="34"/>
      <c r="BE89" s="97" t="s">
        <v>78</v>
      </c>
      <c r="BF89" s="97"/>
      <c r="BG89" s="97"/>
      <c r="BH89" s="97"/>
      <c r="BI89" s="97"/>
      <c r="BJ89" s="97"/>
      <c r="BK89" s="97"/>
      <c r="BL89" s="97"/>
      <c r="BM89" s="97"/>
      <c r="CA89" s="5" t="s">
        <v>59</v>
      </c>
    </row>
    <row r="90" spans="1:3" ht="9.75" customHeight="1">
      <c r="A90" s="21"/>
      <c r="B90" s="21"/>
      <c r="C90" s="21"/>
    </row>
    <row r="91" spans="1:64" ht="12.75" customHeight="1">
      <c r="A91" s="95" t="s">
        <v>37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</row>
    <row r="92" spans="1:64" ht="15.75" customHeight="1">
      <c r="A92" s="93" t="s">
        <v>38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15.75" customHeight="1">
      <c r="A93" s="93" t="s">
        <v>39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ht="9" customHeight="1"/>
    <row r="95" spans="1:59" ht="18" customHeight="1">
      <c r="A95" s="90" t="s">
        <v>122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6"/>
      <c r="AO95" s="92" t="s">
        <v>123</v>
      </c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</row>
    <row r="96" spans="23:59" ht="12.75">
      <c r="W96" s="108" t="s">
        <v>40</v>
      </c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O96" s="108" t="s">
        <v>41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6" ht="15.75" customHeight="1">
      <c r="A97" s="33" t="s">
        <v>25</v>
      </c>
      <c r="B97" s="33"/>
      <c r="C97" s="33"/>
      <c r="D97" s="33"/>
      <c r="E97" s="33"/>
      <c r="F97" s="33"/>
    </row>
    <row r="98" spans="1:6" ht="9.75" customHeight="1">
      <c r="A98" s="8"/>
      <c r="B98" s="8"/>
      <c r="C98" s="8"/>
      <c r="D98" s="8"/>
      <c r="E98" s="8"/>
      <c r="F98" s="8"/>
    </row>
    <row r="99" spans="1:59" ht="16.5" customHeight="1">
      <c r="A99" s="90" t="s">
        <v>118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6"/>
      <c r="AO99" s="92" t="s">
        <v>119</v>
      </c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</row>
    <row r="100" spans="23:59" ht="12.75">
      <c r="W100" s="108" t="s">
        <v>40</v>
      </c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O100" s="108" t="s">
        <v>41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</sheetData>
  <sheetProtection/>
  <mergeCells count="330">
    <mergeCell ref="A73:F73"/>
    <mergeCell ref="A75:F75"/>
    <mergeCell ref="A76:F76"/>
    <mergeCell ref="A77:F77"/>
    <mergeCell ref="M74:Y74"/>
    <mergeCell ref="G73:L73"/>
    <mergeCell ref="G75:L75"/>
    <mergeCell ref="M76:Y76"/>
    <mergeCell ref="M73:Y73"/>
    <mergeCell ref="AO73:BC73"/>
    <mergeCell ref="AO75:BC75"/>
    <mergeCell ref="AO76:BC76"/>
    <mergeCell ref="AO77:BC77"/>
    <mergeCell ref="M75:Y75"/>
    <mergeCell ref="G74:L74"/>
    <mergeCell ref="Z75:AD75"/>
    <mergeCell ref="Z76:AD76"/>
    <mergeCell ref="G77:L77"/>
    <mergeCell ref="M77:Y77"/>
    <mergeCell ref="A79:F79"/>
    <mergeCell ref="A78:F78"/>
    <mergeCell ref="Z78:AD78"/>
    <mergeCell ref="A59:F59"/>
    <mergeCell ref="G79:L79"/>
    <mergeCell ref="G78:L78"/>
    <mergeCell ref="Z79:AD79"/>
    <mergeCell ref="G76:L76"/>
    <mergeCell ref="A74:F74"/>
    <mergeCell ref="Z60:AD60"/>
    <mergeCell ref="Y53:AF53"/>
    <mergeCell ref="AG53:AN53"/>
    <mergeCell ref="AO52:AV52"/>
    <mergeCell ref="A51:P51"/>
    <mergeCell ref="A52:P52"/>
    <mergeCell ref="Z59:AD59"/>
    <mergeCell ref="G58:L58"/>
    <mergeCell ref="AO58:BC58"/>
    <mergeCell ref="AE58:AN58"/>
    <mergeCell ref="Z58:AD58"/>
    <mergeCell ref="AE61:AN61"/>
    <mergeCell ref="G61:L61"/>
    <mergeCell ref="AS43:AZ43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2:BL12"/>
    <mergeCell ref="A13:BL13"/>
    <mergeCell ref="A14:B14"/>
    <mergeCell ref="C14:K14"/>
    <mergeCell ref="L14:BL14"/>
    <mergeCell ref="A15:K15"/>
    <mergeCell ref="L15:BL15"/>
    <mergeCell ref="A16:B16"/>
    <mergeCell ref="C16:K16"/>
    <mergeCell ref="L16:BL16"/>
    <mergeCell ref="A17:K17"/>
    <mergeCell ref="L17:BL17"/>
    <mergeCell ref="L18:AB18"/>
    <mergeCell ref="AC18:BL18"/>
    <mergeCell ref="A19:K19"/>
    <mergeCell ref="L19:AB19"/>
    <mergeCell ref="AC19:BL19"/>
    <mergeCell ref="A22:BL22"/>
    <mergeCell ref="BH20:BL20"/>
    <mergeCell ref="A18:B18"/>
    <mergeCell ref="C18:K18"/>
    <mergeCell ref="A23:BL23"/>
    <mergeCell ref="A26:K26"/>
    <mergeCell ref="L26:BL26"/>
    <mergeCell ref="A20:T20"/>
    <mergeCell ref="U20:X20"/>
    <mergeCell ref="Y20:AM20"/>
    <mergeCell ref="AN20:AQ20"/>
    <mergeCell ref="AR20:BC20"/>
    <mergeCell ref="BD20:BG20"/>
    <mergeCell ref="S30:BL30"/>
    <mergeCell ref="M30:R30"/>
    <mergeCell ref="G30:L30"/>
    <mergeCell ref="A28:BL28"/>
    <mergeCell ref="A30:F30"/>
    <mergeCell ref="S31:BL31"/>
    <mergeCell ref="M31:R31"/>
    <mergeCell ref="G31:L31"/>
    <mergeCell ref="A31:F31"/>
    <mergeCell ref="A35:BL35"/>
    <mergeCell ref="M33:R33"/>
    <mergeCell ref="S33:BL33"/>
    <mergeCell ref="A32:F32"/>
    <mergeCell ref="G32:L32"/>
    <mergeCell ref="G33:L33"/>
    <mergeCell ref="M32:R32"/>
    <mergeCell ref="S32:BL32"/>
    <mergeCell ref="A33:F33"/>
    <mergeCell ref="P37:AB38"/>
    <mergeCell ref="A37:C38"/>
    <mergeCell ref="J37:O38"/>
    <mergeCell ref="A36:AZ36"/>
    <mergeCell ref="A39:C39"/>
    <mergeCell ref="AS37:AZ38"/>
    <mergeCell ref="AK37:AR38"/>
    <mergeCell ref="A40:C40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J39:O39"/>
    <mergeCell ref="AG49:AN50"/>
    <mergeCell ref="A48:AV48"/>
    <mergeCell ref="A42:C42"/>
    <mergeCell ref="D42:I42"/>
    <mergeCell ref="J42:O42"/>
    <mergeCell ref="P42:AB42"/>
    <mergeCell ref="AK42:AR42"/>
    <mergeCell ref="D43:I43"/>
    <mergeCell ref="J43:O43"/>
    <mergeCell ref="P43:AB43"/>
    <mergeCell ref="AO100:BG100"/>
    <mergeCell ref="AG51:AN51"/>
    <mergeCell ref="Y51:AF51"/>
    <mergeCell ref="Y52:AF52"/>
    <mergeCell ref="AG52:AN52"/>
    <mergeCell ref="Q51:X51"/>
    <mergeCell ref="Q52:X52"/>
    <mergeCell ref="AO96:BG96"/>
    <mergeCell ref="W96:AM96"/>
    <mergeCell ref="Z74:AD74"/>
    <mergeCell ref="W100:AM100"/>
    <mergeCell ref="M79:Y79"/>
    <mergeCell ref="M78:Y78"/>
    <mergeCell ref="AE73:AN73"/>
    <mergeCell ref="AE75:AN75"/>
    <mergeCell ref="AK86:AN86"/>
    <mergeCell ref="AG86:AJ86"/>
    <mergeCell ref="Z73:AD73"/>
    <mergeCell ref="A84:BL84"/>
    <mergeCell ref="Y86:AB86"/>
    <mergeCell ref="AE60:AN60"/>
    <mergeCell ref="AO79:BC79"/>
    <mergeCell ref="AE76:AN76"/>
    <mergeCell ref="AE77:AN77"/>
    <mergeCell ref="AE79:AN79"/>
    <mergeCell ref="Z61:AD61"/>
    <mergeCell ref="AO72:BC72"/>
    <mergeCell ref="Z77:AD77"/>
    <mergeCell ref="AO71:BC71"/>
    <mergeCell ref="AO63:BC63"/>
    <mergeCell ref="M58:Y58"/>
    <mergeCell ref="M59:Y59"/>
    <mergeCell ref="BA86:BD86"/>
    <mergeCell ref="AW86:AZ86"/>
    <mergeCell ref="AS85:BD85"/>
    <mergeCell ref="AO60:BC60"/>
    <mergeCell ref="M60:Y60"/>
    <mergeCell ref="AG85:AR85"/>
    <mergeCell ref="AO62:BC62"/>
    <mergeCell ref="AE63:AN63"/>
    <mergeCell ref="BA87:BD87"/>
    <mergeCell ref="AW87:AZ87"/>
    <mergeCell ref="AS87:AV87"/>
    <mergeCell ref="AO87:AR87"/>
    <mergeCell ref="AK87:AN87"/>
    <mergeCell ref="AC86:AF86"/>
    <mergeCell ref="AC87:AF87"/>
    <mergeCell ref="Y87:AB87"/>
    <mergeCell ref="A91:BL91"/>
    <mergeCell ref="A92:BL92"/>
    <mergeCell ref="BE89:BM89"/>
    <mergeCell ref="AW88:AZ88"/>
    <mergeCell ref="BA88:BD88"/>
    <mergeCell ref="BE88:BM88"/>
    <mergeCell ref="AS88:AV88"/>
    <mergeCell ref="BE87:BM87"/>
    <mergeCell ref="AG89:AJ89"/>
    <mergeCell ref="AK89:AN89"/>
    <mergeCell ref="A89:C89"/>
    <mergeCell ref="A99:V99"/>
    <mergeCell ref="W99:AM99"/>
    <mergeCell ref="AO99:BG99"/>
    <mergeCell ref="A95:V95"/>
    <mergeCell ref="W95:AM95"/>
    <mergeCell ref="AO95:BG95"/>
    <mergeCell ref="A93:BL93"/>
    <mergeCell ref="D89:P89"/>
    <mergeCell ref="G59:L59"/>
    <mergeCell ref="G60:L60"/>
    <mergeCell ref="Q85:T86"/>
    <mergeCell ref="A83:BM83"/>
    <mergeCell ref="D85:P86"/>
    <mergeCell ref="AS86:AV86"/>
    <mergeCell ref="AO86:AR86"/>
    <mergeCell ref="BE85:BM86"/>
    <mergeCell ref="A85:C86"/>
    <mergeCell ref="A60:F60"/>
    <mergeCell ref="AO66:BC66"/>
    <mergeCell ref="AO67:BC67"/>
    <mergeCell ref="AE68:AN68"/>
    <mergeCell ref="AO68:BC68"/>
    <mergeCell ref="AE62:AN62"/>
    <mergeCell ref="AO64:BC64"/>
    <mergeCell ref="AO65:BC65"/>
    <mergeCell ref="A64:F64"/>
    <mergeCell ref="Q88:T88"/>
    <mergeCell ref="AK88:AN88"/>
    <mergeCell ref="AO88:AR88"/>
    <mergeCell ref="A61:F61"/>
    <mergeCell ref="A87:C87"/>
    <mergeCell ref="D88:P88"/>
    <mergeCell ref="U88:X88"/>
    <mergeCell ref="A88:C88"/>
    <mergeCell ref="M61:Y61"/>
    <mergeCell ref="Q87:T87"/>
    <mergeCell ref="A63:F63"/>
    <mergeCell ref="G63:L63"/>
    <mergeCell ref="M63:Y63"/>
    <mergeCell ref="A66:F66"/>
    <mergeCell ref="G66:L66"/>
    <mergeCell ref="A65:F65"/>
    <mergeCell ref="G65:L65"/>
    <mergeCell ref="M65:Y65"/>
    <mergeCell ref="G68:L68"/>
    <mergeCell ref="AO49:AV50"/>
    <mergeCell ref="A49:P50"/>
    <mergeCell ref="BB1:BL1"/>
    <mergeCell ref="D37:I38"/>
    <mergeCell ref="D39:I39"/>
    <mergeCell ref="D40:I40"/>
    <mergeCell ref="AC37:AJ38"/>
    <mergeCell ref="AK41:AR41"/>
    <mergeCell ref="AS41:AZ41"/>
    <mergeCell ref="D41:I41"/>
    <mergeCell ref="J40:O40"/>
    <mergeCell ref="J41:O41"/>
    <mergeCell ref="Y49:AF50"/>
    <mergeCell ref="Q49:X50"/>
    <mergeCell ref="A47:BL47"/>
    <mergeCell ref="AC42:AJ42"/>
    <mergeCell ref="A43:C43"/>
    <mergeCell ref="A41:C41"/>
    <mergeCell ref="P41:AB41"/>
    <mergeCell ref="AC41:AJ41"/>
    <mergeCell ref="A62:F62"/>
    <mergeCell ref="A58:F58"/>
    <mergeCell ref="AO51:AV51"/>
    <mergeCell ref="A53:P53"/>
    <mergeCell ref="AO61:BC61"/>
    <mergeCell ref="AO59:BC59"/>
    <mergeCell ref="AE59:AN59"/>
    <mergeCell ref="A56:BL56"/>
    <mergeCell ref="Q53:X53"/>
    <mergeCell ref="AO53:AV53"/>
    <mergeCell ref="AS42:AZ42"/>
    <mergeCell ref="A44:C44"/>
    <mergeCell ref="D44:I44"/>
    <mergeCell ref="J44:O44"/>
    <mergeCell ref="P44:AB44"/>
    <mergeCell ref="AC44:AJ44"/>
    <mergeCell ref="AK44:AR44"/>
    <mergeCell ref="AS44:AZ44"/>
    <mergeCell ref="AC43:AJ43"/>
    <mergeCell ref="AK43:AR43"/>
    <mergeCell ref="G62:L62"/>
    <mergeCell ref="M62:Y62"/>
    <mergeCell ref="Z62:AD62"/>
    <mergeCell ref="M64:Y64"/>
    <mergeCell ref="Z64:AD64"/>
    <mergeCell ref="AE64:AN64"/>
    <mergeCell ref="Z63:AD63"/>
    <mergeCell ref="G64:L64"/>
    <mergeCell ref="M66:Y66"/>
    <mergeCell ref="Z66:AD66"/>
    <mergeCell ref="AE66:AN66"/>
    <mergeCell ref="Z65:AD65"/>
    <mergeCell ref="AE65:AN65"/>
    <mergeCell ref="M69:Y69"/>
    <mergeCell ref="Z69:AD69"/>
    <mergeCell ref="AE69:AN69"/>
    <mergeCell ref="G67:L67"/>
    <mergeCell ref="M67:Y67"/>
    <mergeCell ref="Z67:AD67"/>
    <mergeCell ref="M68:Y68"/>
    <mergeCell ref="Z68:AD68"/>
    <mergeCell ref="AE67:AN67"/>
    <mergeCell ref="AO69:BC69"/>
    <mergeCell ref="A67:F67"/>
    <mergeCell ref="A70:F70"/>
    <mergeCell ref="G70:L70"/>
    <mergeCell ref="M70:Y70"/>
    <mergeCell ref="Z70:AD70"/>
    <mergeCell ref="A68:F68"/>
    <mergeCell ref="AO70:BC70"/>
    <mergeCell ref="A69:F69"/>
    <mergeCell ref="G69:L69"/>
    <mergeCell ref="M71:Y71"/>
    <mergeCell ref="Z71:AD71"/>
    <mergeCell ref="AE70:AN70"/>
    <mergeCell ref="Z72:AD72"/>
    <mergeCell ref="A72:F72"/>
    <mergeCell ref="G72:L72"/>
    <mergeCell ref="M72:Y72"/>
    <mergeCell ref="AE71:AN71"/>
    <mergeCell ref="Y89:AB89"/>
    <mergeCell ref="Q89:T89"/>
    <mergeCell ref="U87:X87"/>
    <mergeCell ref="U86:X86"/>
    <mergeCell ref="Y88:AB88"/>
    <mergeCell ref="AE72:AN72"/>
    <mergeCell ref="U85:AF85"/>
    <mergeCell ref="AC88:AF88"/>
    <mergeCell ref="AG88:AJ88"/>
    <mergeCell ref="AG87:AJ87"/>
    <mergeCell ref="A97:F97"/>
    <mergeCell ref="AW89:AZ89"/>
    <mergeCell ref="BA89:BD89"/>
    <mergeCell ref="AC89:AF89"/>
    <mergeCell ref="A71:F71"/>
    <mergeCell ref="G71:L71"/>
    <mergeCell ref="AO89:AR89"/>
    <mergeCell ref="AS89:AV89"/>
    <mergeCell ref="D87:P87"/>
    <mergeCell ref="U89:X89"/>
  </mergeCells>
  <conditionalFormatting sqref="G70:L72 G68:L68 G73:G74 G76:G78 G61:L65">
    <cfRule type="cellIs" priority="3" dxfId="5" operator="equal" stopIfTrue="1">
      <formula>$G60</formula>
    </cfRule>
  </conditionalFormatting>
  <conditionalFormatting sqref="G69:L69">
    <cfRule type="cellIs" priority="5" dxfId="5" operator="equal" stopIfTrue="1">
      <formula>#REF!</formula>
    </cfRule>
  </conditionalFormatting>
  <conditionalFormatting sqref="G66:L66">
    <cfRule type="cellIs" priority="2" dxfId="5" operator="equal" stopIfTrue="1">
      <formula>#REF!</formula>
    </cfRule>
  </conditionalFormatting>
  <conditionalFormatting sqref="G67:L67">
    <cfRule type="cellIs" priority="6" dxfId="5" operator="equal" stopIfTrue="1">
      <formula>КПК0212010!#REF!</formula>
    </cfRule>
  </conditionalFormatting>
  <conditionalFormatting sqref="G75 G79">
    <cfRule type="cellIs" priority="8" dxfId="5" operator="equal" stopIfTrue="1">
      <formula>$G73</formula>
    </cfRule>
  </conditionalFormatting>
  <printOptions/>
  <pageMargins left="0.31496062992125984" right="0.31496062992125984" top="0.3937007874015748" bottom="0.1968503937007874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2018-10-18T13:08:39Z</cp:lastPrinted>
  <dcterms:created xsi:type="dcterms:W3CDTF">2016-08-15T09:54:21Z</dcterms:created>
  <dcterms:modified xsi:type="dcterms:W3CDTF">2018-10-18T13:11:36Z</dcterms:modified>
  <cp:category/>
  <cp:version/>
  <cp:contentType/>
  <cp:contentStatus/>
</cp:coreProperties>
</file>