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6860" windowHeight="11640" activeTab="0"/>
  </bookViews>
  <sheets>
    <sheet name="КПК0217360" sheetId="1" r:id="rId1"/>
  </sheets>
  <definedNames/>
  <calcPr fullCalcOnLoad="1"/>
</workbook>
</file>

<file path=xl/sharedStrings.xml><?xml version="1.0" encoding="utf-8"?>
<sst xmlns="http://schemas.openxmlformats.org/spreadsheetml/2006/main" count="261" uniqueCount="116">
  <si>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</si>
  <si>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</si>
  <si>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</si>
  <si>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</si>
  <si>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</si>
  <si>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</si>
  <si>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</si>
  <si>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</si>
  <si>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</si>
  <si>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</si>
  <si>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</si>
  <si>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</si>
  <si>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</si>
  <si>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</si>
  <si>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</si>
  <si>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</si>
  <si>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</si>
  <si>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</si>
  <si>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</si>
  <si>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</si>
  <si>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</si>
  <si>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</si>
  <si>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</si>
  <si>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</si>
  <si>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</si>
  <si>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</si>
  <si>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</si>
  <si>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</si>
  <si>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</si>
  <si>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</si>
  <si>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</si>
  <si>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</si>
  <si>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</si>
  <si>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</si>
  <si>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</si>
  <si>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</si>
  <si>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</si>
  <si>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</si>
  <si>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</si>
  <si>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</si>
  <si>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</si>
  <si>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</si>
  <si>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</si>
  <si>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</si>
  <si>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</si>
  <si>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</si>
  <si>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</si>
  <si>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</si>
  <si>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</si>
  <si>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</si>
  <si>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</si>
  <si>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</si>
  <si>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</si>
  <si>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</si>
  <si>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</si>
  <si>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</si>
  <si>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</si>
  <si>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</si>
  <si>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</si>
  <si>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</si>
  <si>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</si>
  <si>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</si>
  <si>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</si>
  <si>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</si>
  <si>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</si>
  <si>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</si>
  <si>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</si>
  <si>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</si>
  <si>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</si>
  <si>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</si>
  <si>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</si>
  <si>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</si>
  <si>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</si>
  <si>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</si>
  <si>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</si>
  <si>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</si>
  <si>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тис.грн.</t>
  </si>
  <si>
    <t>Продукту</t>
  </si>
  <si>
    <t>од.</t>
  </si>
  <si>
    <t>Ефективності</t>
  </si>
  <si>
    <t>(тис.грн.)</t>
  </si>
  <si>
    <t>розрахунок</t>
  </si>
  <si>
    <t>Розпорядження</t>
  </si>
  <si>
    <t>Корюківська районна державна адміністрація</t>
  </si>
  <si>
    <r>
      <t>(КФКВК)</t>
    </r>
    <r>
      <rPr>
        <vertAlign val="superscript"/>
        <sz val="11"/>
        <rFont val="Times New Roman"/>
        <family val="1"/>
      </rPr>
      <t>1</t>
    </r>
  </si>
  <si>
    <t xml:space="preserve">В.І.Єременко </t>
  </si>
  <si>
    <t>бюджетної програми місцевого бюджету на 2018  рік</t>
  </si>
  <si>
    <t>0210000</t>
  </si>
  <si>
    <t>0200000</t>
  </si>
  <si>
    <t>Кошторис Корюківської центральної районної лікарні на 2018 рік.</t>
  </si>
  <si>
    <t>Забезпечення розвитку інфраструктури території</t>
  </si>
  <si>
    <t>Якості</t>
  </si>
  <si>
    <t>відсоток</t>
  </si>
  <si>
    <t>0217360</t>
  </si>
  <si>
    <t>0217361</t>
  </si>
  <si>
    <t>0490</t>
  </si>
  <si>
    <t>0217363</t>
  </si>
  <si>
    <t>Забезпечення реконструкції об`єктів</t>
  </si>
  <si>
    <t>Забезпечення придбання обладнання та предметів довгострокового користування</t>
  </si>
  <si>
    <t>обсяг видатків на реконструкції об`єктів</t>
  </si>
  <si>
    <t>кількість об`єктів, які планується реконструювати</t>
  </si>
  <si>
    <t>середні витрати на реконструкцію одного об`єкта</t>
  </si>
  <si>
    <t>рівень готовності об`єктів реконструкції</t>
  </si>
  <si>
    <t>Обсяг видатків для придбання обладнання та предметів довгострокового користування</t>
  </si>
  <si>
    <t>Кількість одиниць придбаного обладнання і предметів довгострокового користування</t>
  </si>
  <si>
    <t>Середні витрати на придбання одиниці обладнання та предметів довгострокового користування</t>
  </si>
  <si>
    <t>Виконання інвестиційних проектів</t>
  </si>
  <si>
    <t>Співфінансування інвестиційних проектів, що реалізуються за рахунок коштів державного фонду регіонального розвитку</t>
  </si>
  <si>
    <t>Виконання інвестиційних  проектів в рамках здійснення заходів щодо соціально-економічного розвитку окремих територій</t>
  </si>
  <si>
    <t>Начальник фінансового відділу</t>
  </si>
  <si>
    <t>Фінансовий відділ Корюківської РДА</t>
  </si>
  <si>
    <t>Конституція України, Бюджетний Кодекс України, Закон України від 07.12.2017 року №2246-УІІІ "Про Державний бюджет на 2018 рік", Наказ МФУ "Про деякі питання запровадження програмно-цільового методу складання та виконання місцевих бюджетів, Постанова КМУ від 06.02.2012 р. №106 "Про затвердження Порядку та умов надання субвенції з державного бюджету місцевим бюджетам на здійснення заходів щодо соціально-економічного розвитку окремих територій", рішення сесії районної ради від 20.02.2018р."Про виділення коштів з вільного залишку районного бюджету" та "Про виділення коштів з вільного залишку ", Розпорядження Корюківської РДА і Корюківської РР №11 від 04.04.2018р. "Про виділення коштів з вільного залишку районного бюджету", Розпорядження Корюківської РДА і Корюківської РР №40 від 02.07.2018р. "Про перерозподіл видатків районного бюджету", Розпорядження Корюківської РДА і Корюківської РР №45 від 17.07.2018р. "Про перерозподіл видатків районного бюджету", Розпорядження Корюківської РДА і Корюківської РР №46 від 17.07.2018р. "Про розподіл коштів субвенції на соціально-економічний розвиток", Розпорядження Корюківської РДА і Корюківської РР №49 від 19.07.2018р. "Про перерозподіл видатків районного бюджету", Розпорядження Корюківської РДА і Корюківської РР №54 від 30.07.2018р. "Про перерозподіл видатків з залишку субвенції на соціально-економічний розвиток", Розпорядження Корюківської РДА і Корюківської РР №58 від 30.07.2018р. "Про перерозподіл видатків районного бюджету", Розпорядження Корюківської РДА і Корюківської РР №64 від 20.08.2018р. "Про перерозподіл видатків районного бюджету", Розпорядження Корюківської РДА і Корюківської РР №66 від 22.08.2018р. "Про перерозподіл видатків районного бюджету", Розпорядження Корюківської РДА і Корюківської РР №68 від 31.08.2018р. "Про перерозподіл видатків районного бюджету" .</t>
  </si>
  <si>
    <t>06.09.2018 р.      №345</t>
  </si>
  <si>
    <r>
      <rPr>
        <u val="single"/>
        <sz val="10"/>
        <rFont val="Times New Roman"/>
        <family val="1"/>
      </rPr>
      <t xml:space="preserve">06.09.2018 р.      </t>
    </r>
    <r>
      <rPr>
        <sz val="10"/>
        <rFont val="Times New Roman"/>
        <family val="1"/>
      </rPr>
      <t>№44</t>
    </r>
  </si>
  <si>
    <t>Заступник голови Корюківської районної державної адміністрації</t>
  </si>
  <si>
    <t>В.В.Полубень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</si>
</sst>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 wrapText="1"/>
    </xf>
    <xf numFmtId="193" fontId="12" fillId="0" borderId="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93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2" fontId="1" fillId="33" borderId="1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49" fontId="12" fillId="33" borderId="13" xfId="0" applyNumberFormat="1" applyFont="1" applyFill="1" applyBorder="1" applyAlignment="1">
      <alignment horizontal="center" vertical="top" wrapText="1"/>
    </xf>
    <xf numFmtId="0" fontId="14" fillId="33" borderId="14" xfId="0" applyFont="1" applyFill="1" applyBorder="1" applyAlignment="1">
      <alignment horizontal="center" vertical="top" wrapText="1"/>
    </xf>
    <xf numFmtId="0" fontId="14" fillId="33" borderId="15" xfId="0" applyFont="1" applyFill="1" applyBorder="1" applyAlignment="1">
      <alignment horizontal="center" vertical="top" wrapText="1"/>
    </xf>
    <xf numFmtId="188" fontId="12" fillId="33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49" fontId="1" fillId="33" borderId="13" xfId="0" applyNumberFormat="1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5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49" fontId="4" fillId="0" borderId="11" xfId="0" applyNumberFormat="1" applyFont="1" applyBorder="1" applyAlignment="1" quotePrefix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center" wrapText="1"/>
    </xf>
    <xf numFmtId="193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188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93" fontId="12" fillId="0" borderId="12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top" wrapText="1"/>
    </xf>
    <xf numFmtId="49" fontId="12" fillId="0" borderId="15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12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88" fontId="12" fillId="0" borderId="12" xfId="0" applyNumberFormat="1" applyFont="1" applyBorder="1" applyAlignment="1">
      <alignment horizontal="center" vertical="center" wrapText="1"/>
    </xf>
    <xf numFmtId="193" fontId="1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188" fontId="12" fillId="0" borderId="13" xfId="0" applyNumberFormat="1" applyFont="1" applyBorder="1" applyAlignment="1">
      <alignment horizontal="center" vertical="center" wrapText="1"/>
    </xf>
    <xf numFmtId="188" fontId="12" fillId="0" borderId="14" xfId="0" applyNumberFormat="1" applyFont="1" applyBorder="1" applyAlignment="1">
      <alignment horizontal="center" vertical="center" wrapText="1"/>
    </xf>
    <xf numFmtId="188" fontId="12" fillId="0" borderId="1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0" xfId="0" applyFont="1" applyBorder="1" applyAlignment="1">
      <alignment horizontal="center"/>
    </xf>
    <xf numFmtId="49" fontId="1" fillId="0" borderId="12" xfId="0" applyNumberFormat="1" applyFont="1" applyBorder="1" applyAlignment="1">
      <alignment horizontal="left" vertical="center" wrapText="1"/>
    </xf>
    <xf numFmtId="49" fontId="11" fillId="33" borderId="13" xfId="0" applyNumberFormat="1" applyFont="1" applyFill="1" applyBorder="1" applyAlignment="1">
      <alignment horizontal="center" vertical="top" wrapText="1"/>
    </xf>
    <xf numFmtId="49" fontId="11" fillId="33" borderId="14" xfId="0" applyNumberFormat="1" applyFont="1" applyFill="1" applyBorder="1" applyAlignment="1">
      <alignment horizontal="center" vertical="top" wrapText="1"/>
    </xf>
    <xf numFmtId="49" fontId="11" fillId="33" borderId="15" xfId="0" applyNumberFormat="1" applyFont="1" applyFill="1" applyBorder="1" applyAlignment="1">
      <alignment horizontal="center" vertical="top" wrapText="1"/>
    </xf>
    <xf numFmtId="193" fontId="1" fillId="33" borderId="12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2"/>
  <sheetViews>
    <sheetView tabSelected="1" zoomScalePageLayoutView="0" workbookViewId="0" topLeftCell="A4">
      <selection activeCell="A12" sqref="A12:IV12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54:64" ht="48" customHeight="1">
      <c r="BB1" s="111" t="s">
        <v>27</v>
      </c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41:64" ht="12.75" customHeight="1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41:64" ht="12" customHeight="1">
      <c r="AO3" s="51" t="s">
        <v>82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41:58" ht="15" customHeight="1">
      <c r="AO4" s="56" t="s">
        <v>83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</row>
    <row r="5" spans="41:58" ht="12.75">
      <c r="AO5" s="113" t="s">
        <v>67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</row>
    <row r="6" spans="41:58" ht="12" customHeight="1">
      <c r="AO6" s="57" t="s">
        <v>112</v>
      </c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</row>
    <row r="7" spans="41:65" ht="17.25" customHeight="1">
      <c r="AO7" s="51" t="s">
        <v>26</v>
      </c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M7" s="3"/>
    </row>
    <row r="8" spans="41:58" ht="12.75" customHeight="1">
      <c r="AO8" s="52" t="s">
        <v>110</v>
      </c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</row>
    <row r="9" spans="41:58" ht="15.75" customHeight="1">
      <c r="AO9" s="53" t="s">
        <v>1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</row>
    <row r="10" spans="41:58" ht="15.75" customHeight="1">
      <c r="AO10" s="54" t="s">
        <v>113</v>
      </c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</row>
    <row r="11" spans="41:58" s="27" customFormat="1" ht="15.75" customHeight="1"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</row>
    <row r="12" spans="1:64" ht="15.75" customHeight="1">
      <c r="A12" s="62" t="s">
        <v>68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</row>
    <row r="13" spans="1:64" ht="20.25" customHeight="1">
      <c r="A13" s="62" t="s">
        <v>86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</row>
    <row r="14" spans="1:64" ht="22.5" customHeight="1">
      <c r="A14" s="55">
        <v>1</v>
      </c>
      <c r="B14" s="55"/>
      <c r="C14" s="59" t="s">
        <v>88</v>
      </c>
      <c r="D14" s="60"/>
      <c r="E14" s="60"/>
      <c r="F14" s="60"/>
      <c r="G14" s="60"/>
      <c r="H14" s="60"/>
      <c r="I14" s="60"/>
      <c r="J14" s="60"/>
      <c r="K14" s="60"/>
      <c r="L14" s="61" t="s">
        <v>83</v>
      </c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</row>
    <row r="15" spans="1:64" s="8" customFormat="1" ht="13.5" customHeight="1">
      <c r="A15" s="58" t="s">
        <v>2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 t="s">
        <v>3</v>
      </c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</row>
    <row r="16" spans="1:64" ht="22.5" customHeight="1">
      <c r="A16" s="55" t="s">
        <v>28</v>
      </c>
      <c r="B16" s="55"/>
      <c r="C16" s="59" t="s">
        <v>87</v>
      </c>
      <c r="D16" s="60"/>
      <c r="E16" s="60"/>
      <c r="F16" s="60"/>
      <c r="G16" s="60"/>
      <c r="H16" s="60"/>
      <c r="I16" s="60"/>
      <c r="J16" s="60"/>
      <c r="K16" s="60"/>
      <c r="L16" s="61" t="s">
        <v>83</v>
      </c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</row>
    <row r="17" spans="1:64" s="8" customFormat="1" ht="13.5" customHeight="1">
      <c r="A17" s="58" t="s">
        <v>2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 t="s">
        <v>4</v>
      </c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</row>
    <row r="18" spans="1:64" ht="19.5" customHeight="1">
      <c r="A18" s="55">
        <v>3</v>
      </c>
      <c r="B18" s="55"/>
      <c r="C18" s="63" t="s">
        <v>93</v>
      </c>
      <c r="D18" s="64"/>
      <c r="E18" s="64"/>
      <c r="F18" s="64"/>
      <c r="G18" s="64"/>
      <c r="H18" s="64"/>
      <c r="I18" s="64"/>
      <c r="J18" s="64"/>
      <c r="K18" s="64"/>
      <c r="L18" s="63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1" t="s">
        <v>106</v>
      </c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</row>
    <row r="19" spans="1:64" s="8" customFormat="1" ht="16.5" customHeight="1">
      <c r="A19" s="58" t="s">
        <v>2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5" t="s">
        <v>84</v>
      </c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58" t="s">
        <v>5</v>
      </c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</row>
    <row r="20" spans="1:64" s="8" customFormat="1" ht="16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</row>
    <row r="21" spans="1:64" ht="24" customHeight="1">
      <c r="A21" s="66" t="s">
        <v>6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7">
        <f>AN21+BD21</f>
        <v>859.0899999999999</v>
      </c>
      <c r="V21" s="68"/>
      <c r="W21" s="68"/>
      <c r="X21" s="68"/>
      <c r="Y21" s="69" t="s">
        <v>70</v>
      </c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7">
        <f>AC47</f>
        <v>0</v>
      </c>
      <c r="AO21" s="68"/>
      <c r="AP21" s="68"/>
      <c r="AQ21" s="68"/>
      <c r="AR21" s="69" t="s">
        <v>72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7">
        <f>AK47</f>
        <v>859.0899999999999</v>
      </c>
      <c r="BE21" s="67"/>
      <c r="BF21" s="67"/>
      <c r="BG21" s="67"/>
      <c r="BH21" s="69" t="s">
        <v>71</v>
      </c>
      <c r="BI21" s="69"/>
      <c r="BJ21" s="69"/>
      <c r="BK21" s="69"/>
      <c r="BL21" s="69"/>
    </row>
    <row r="22" spans="1:64" ht="14.2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1"/>
      <c r="V22" s="19"/>
      <c r="W22" s="19"/>
      <c r="X22" s="19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19"/>
      <c r="AO22" s="19"/>
      <c r="AP22" s="19"/>
      <c r="AQ22" s="19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1"/>
      <c r="BE22" s="21"/>
      <c r="BF22" s="21"/>
      <c r="BG22" s="21"/>
      <c r="BH22" s="20"/>
      <c r="BI22" s="20"/>
      <c r="BJ22" s="20"/>
      <c r="BK22" s="20"/>
      <c r="BL22" s="20"/>
    </row>
    <row r="23" spans="1:64" ht="26.25" customHeight="1">
      <c r="A23" s="51" t="s">
        <v>7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</row>
    <row r="24" spans="1:64" ht="193.5" customHeight="1">
      <c r="A24" s="61" t="s">
        <v>111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</row>
    <row r="25" spans="1:64" ht="17.2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</row>
    <row r="26" spans="1:64" ht="21" customHeight="1">
      <c r="A26" s="69" t="s">
        <v>8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71" t="s">
        <v>90</v>
      </c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</row>
    <row r="27" spans="1:64" ht="14.25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spans="1:64" ht="29.25" customHeight="1">
      <c r="A28" s="69" t="s">
        <v>9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</row>
    <row r="29" ht="10.5" customHeight="1"/>
    <row r="30" spans="1:64" ht="18.75" customHeight="1">
      <c r="A30" s="70" t="s">
        <v>12</v>
      </c>
      <c r="B30" s="70"/>
      <c r="C30" s="70"/>
      <c r="D30" s="70"/>
      <c r="E30" s="70"/>
      <c r="F30" s="70"/>
      <c r="G30" s="70" t="s">
        <v>11</v>
      </c>
      <c r="H30" s="70"/>
      <c r="I30" s="70"/>
      <c r="J30" s="70"/>
      <c r="K30" s="70"/>
      <c r="L30" s="70"/>
      <c r="M30" s="70" t="s">
        <v>29</v>
      </c>
      <c r="N30" s="70"/>
      <c r="O30" s="70"/>
      <c r="P30" s="70"/>
      <c r="Q30" s="70"/>
      <c r="R30" s="70"/>
      <c r="S30" s="70" t="s">
        <v>10</v>
      </c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</row>
    <row r="31" spans="1:64" ht="13.5" customHeight="1">
      <c r="A31" s="74">
        <v>1</v>
      </c>
      <c r="B31" s="74"/>
      <c r="C31" s="74"/>
      <c r="D31" s="74"/>
      <c r="E31" s="74"/>
      <c r="F31" s="74"/>
      <c r="G31" s="74">
        <v>2</v>
      </c>
      <c r="H31" s="74"/>
      <c r="I31" s="74"/>
      <c r="J31" s="74"/>
      <c r="K31" s="74"/>
      <c r="L31" s="74"/>
      <c r="M31" s="74">
        <v>3</v>
      </c>
      <c r="N31" s="74"/>
      <c r="O31" s="74"/>
      <c r="P31" s="74"/>
      <c r="Q31" s="74"/>
      <c r="R31" s="74"/>
      <c r="S31" s="70">
        <v>4</v>
      </c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</row>
    <row r="32" spans="1:79" ht="10.5" customHeight="1" hidden="1">
      <c r="A32" s="40" t="s">
        <v>41</v>
      </c>
      <c r="B32" s="40"/>
      <c r="C32" s="40"/>
      <c r="D32" s="40"/>
      <c r="E32" s="40"/>
      <c r="F32" s="40"/>
      <c r="G32" s="40" t="s">
        <v>42</v>
      </c>
      <c r="H32" s="40"/>
      <c r="I32" s="40"/>
      <c r="J32" s="40"/>
      <c r="K32" s="40"/>
      <c r="L32" s="40"/>
      <c r="M32" s="40" t="s">
        <v>43</v>
      </c>
      <c r="N32" s="40"/>
      <c r="O32" s="40"/>
      <c r="P32" s="40"/>
      <c r="Q32" s="40"/>
      <c r="R32" s="40"/>
      <c r="S32" s="75" t="s">
        <v>44</v>
      </c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CA32" s="1" t="s">
        <v>49</v>
      </c>
    </row>
    <row r="33" spans="1:79" ht="18.75" customHeight="1">
      <c r="A33" s="40">
        <v>1</v>
      </c>
      <c r="B33" s="40"/>
      <c r="C33" s="40"/>
      <c r="D33" s="40"/>
      <c r="E33" s="40"/>
      <c r="F33" s="40"/>
      <c r="G33" s="41" t="s">
        <v>94</v>
      </c>
      <c r="H33" s="42"/>
      <c r="I33" s="42"/>
      <c r="J33" s="42"/>
      <c r="K33" s="42"/>
      <c r="L33" s="43"/>
      <c r="M33" s="80" t="s">
        <v>95</v>
      </c>
      <c r="N33" s="80"/>
      <c r="O33" s="80"/>
      <c r="P33" s="80"/>
      <c r="Q33" s="80"/>
      <c r="R33" s="80"/>
      <c r="S33" s="114" t="s">
        <v>107</v>
      </c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CA33" s="1" t="s">
        <v>50</v>
      </c>
    </row>
    <row r="34" spans="1:79" ht="18.75" customHeight="1">
      <c r="A34" s="40">
        <v>2</v>
      </c>
      <c r="B34" s="40"/>
      <c r="C34" s="40"/>
      <c r="D34" s="40"/>
      <c r="E34" s="40"/>
      <c r="F34" s="40"/>
      <c r="G34" s="41" t="s">
        <v>96</v>
      </c>
      <c r="H34" s="42"/>
      <c r="I34" s="42"/>
      <c r="J34" s="42"/>
      <c r="K34" s="42"/>
      <c r="L34" s="43"/>
      <c r="M34" s="80" t="s">
        <v>95</v>
      </c>
      <c r="N34" s="80"/>
      <c r="O34" s="80"/>
      <c r="P34" s="80"/>
      <c r="Q34" s="80"/>
      <c r="R34" s="80"/>
      <c r="S34" s="114" t="s">
        <v>108</v>
      </c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CA34" s="1" t="s">
        <v>50</v>
      </c>
    </row>
    <row r="35" spans="1:64" ht="18.75" customHeight="1">
      <c r="A35" s="4"/>
      <c r="B35" s="4"/>
      <c r="C35" s="4"/>
      <c r="D35" s="4"/>
      <c r="E35" s="4"/>
      <c r="F35" s="4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64" ht="15.75" customHeight="1">
      <c r="A36" s="51" t="s">
        <v>13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</row>
    <row r="37" spans="1:64" ht="15" customHeight="1">
      <c r="A37" s="82" t="s">
        <v>80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</row>
    <row r="38" spans="1:52" ht="15.75" customHeight="1">
      <c r="A38" s="74" t="s">
        <v>12</v>
      </c>
      <c r="B38" s="74"/>
      <c r="C38" s="74"/>
      <c r="D38" s="74" t="s">
        <v>11</v>
      </c>
      <c r="E38" s="74"/>
      <c r="F38" s="74"/>
      <c r="G38" s="74"/>
      <c r="H38" s="74"/>
      <c r="I38" s="74"/>
      <c r="J38" s="74" t="s">
        <v>29</v>
      </c>
      <c r="K38" s="74"/>
      <c r="L38" s="74"/>
      <c r="M38" s="74"/>
      <c r="N38" s="74"/>
      <c r="O38" s="74"/>
      <c r="P38" s="74" t="s">
        <v>14</v>
      </c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 t="s">
        <v>17</v>
      </c>
      <c r="AD38" s="74"/>
      <c r="AE38" s="74"/>
      <c r="AF38" s="74"/>
      <c r="AG38" s="74"/>
      <c r="AH38" s="74"/>
      <c r="AI38" s="74"/>
      <c r="AJ38" s="74"/>
      <c r="AK38" s="74" t="s">
        <v>16</v>
      </c>
      <c r="AL38" s="74"/>
      <c r="AM38" s="74"/>
      <c r="AN38" s="74"/>
      <c r="AO38" s="74"/>
      <c r="AP38" s="74"/>
      <c r="AQ38" s="74"/>
      <c r="AR38" s="74"/>
      <c r="AS38" s="74" t="s">
        <v>15</v>
      </c>
      <c r="AT38" s="74"/>
      <c r="AU38" s="74"/>
      <c r="AV38" s="74"/>
      <c r="AW38" s="74"/>
      <c r="AX38" s="74"/>
      <c r="AY38" s="74"/>
      <c r="AZ38" s="74"/>
    </row>
    <row r="39" spans="1:52" ht="15.7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</row>
    <row r="40" spans="1:52" ht="15.75" customHeight="1">
      <c r="A40" s="74">
        <v>1</v>
      </c>
      <c r="B40" s="74"/>
      <c r="C40" s="74"/>
      <c r="D40" s="74">
        <v>2</v>
      </c>
      <c r="E40" s="74"/>
      <c r="F40" s="74"/>
      <c r="G40" s="74"/>
      <c r="H40" s="74"/>
      <c r="I40" s="74"/>
      <c r="J40" s="74">
        <v>3</v>
      </c>
      <c r="K40" s="74"/>
      <c r="L40" s="74"/>
      <c r="M40" s="74"/>
      <c r="N40" s="74"/>
      <c r="O40" s="74"/>
      <c r="P40" s="74">
        <v>4</v>
      </c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>
        <v>5</v>
      </c>
      <c r="AD40" s="74"/>
      <c r="AE40" s="74"/>
      <c r="AF40" s="74"/>
      <c r="AG40" s="74"/>
      <c r="AH40" s="74"/>
      <c r="AI40" s="74"/>
      <c r="AJ40" s="74"/>
      <c r="AK40" s="74">
        <v>6</v>
      </c>
      <c r="AL40" s="74"/>
      <c r="AM40" s="74"/>
      <c r="AN40" s="74"/>
      <c r="AO40" s="74"/>
      <c r="AP40" s="74"/>
      <c r="AQ40" s="74"/>
      <c r="AR40" s="74"/>
      <c r="AS40" s="74">
        <v>7</v>
      </c>
      <c r="AT40" s="74"/>
      <c r="AU40" s="74"/>
      <c r="AV40" s="74"/>
      <c r="AW40" s="74"/>
      <c r="AX40" s="74"/>
      <c r="AY40" s="74"/>
      <c r="AZ40" s="74"/>
    </row>
    <row r="41" spans="1:79" s="5" customFormat="1" ht="6.75" customHeight="1" hidden="1">
      <c r="A41" s="40" t="s">
        <v>41</v>
      </c>
      <c r="B41" s="40"/>
      <c r="C41" s="40"/>
      <c r="D41" s="40" t="s">
        <v>42</v>
      </c>
      <c r="E41" s="40"/>
      <c r="F41" s="40"/>
      <c r="G41" s="40"/>
      <c r="H41" s="40"/>
      <c r="I41" s="40"/>
      <c r="J41" s="40" t="s">
        <v>43</v>
      </c>
      <c r="K41" s="40"/>
      <c r="L41" s="40"/>
      <c r="M41" s="40"/>
      <c r="N41" s="40"/>
      <c r="O41" s="40"/>
      <c r="P41" s="75" t="s">
        <v>44</v>
      </c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2" t="s">
        <v>45</v>
      </c>
      <c r="AD41" s="72"/>
      <c r="AE41" s="72"/>
      <c r="AF41" s="72"/>
      <c r="AG41" s="72"/>
      <c r="AH41" s="72"/>
      <c r="AI41" s="72"/>
      <c r="AJ41" s="72"/>
      <c r="AK41" s="72" t="s">
        <v>46</v>
      </c>
      <c r="AL41" s="72"/>
      <c r="AM41" s="72"/>
      <c r="AN41" s="72"/>
      <c r="AO41" s="72"/>
      <c r="AP41" s="72"/>
      <c r="AQ41" s="72"/>
      <c r="AR41" s="72"/>
      <c r="AS41" s="73" t="s">
        <v>47</v>
      </c>
      <c r="AT41" s="72"/>
      <c r="AU41" s="72"/>
      <c r="AV41" s="72"/>
      <c r="AW41" s="72"/>
      <c r="AX41" s="72"/>
      <c r="AY41" s="72"/>
      <c r="AZ41" s="72"/>
      <c r="CA41" s="5" t="s">
        <v>51</v>
      </c>
    </row>
    <row r="42" spans="1:79" s="5" customFormat="1" ht="45" customHeight="1">
      <c r="A42" s="83">
        <v>1</v>
      </c>
      <c r="B42" s="83"/>
      <c r="C42" s="83"/>
      <c r="D42" s="79" t="s">
        <v>94</v>
      </c>
      <c r="E42" s="79"/>
      <c r="F42" s="79"/>
      <c r="G42" s="79"/>
      <c r="H42" s="79"/>
      <c r="I42" s="79"/>
      <c r="J42" s="79" t="s">
        <v>95</v>
      </c>
      <c r="K42" s="79"/>
      <c r="L42" s="79"/>
      <c r="M42" s="79"/>
      <c r="N42" s="79"/>
      <c r="O42" s="79"/>
      <c r="P42" s="33" t="s">
        <v>107</v>
      </c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8"/>
      <c r="AC42" s="76">
        <v>0</v>
      </c>
      <c r="AD42" s="76"/>
      <c r="AE42" s="76"/>
      <c r="AF42" s="76"/>
      <c r="AG42" s="76"/>
      <c r="AH42" s="76"/>
      <c r="AI42" s="76"/>
      <c r="AJ42" s="76"/>
      <c r="AK42" s="76">
        <f>AK43</f>
        <v>9.339999999999918</v>
      </c>
      <c r="AL42" s="76"/>
      <c r="AM42" s="76"/>
      <c r="AN42" s="76"/>
      <c r="AO42" s="76"/>
      <c r="AP42" s="76"/>
      <c r="AQ42" s="76"/>
      <c r="AR42" s="76"/>
      <c r="AS42" s="76">
        <f>AC42+AK42</f>
        <v>9.339999999999918</v>
      </c>
      <c r="AT42" s="76"/>
      <c r="AU42" s="76"/>
      <c r="AV42" s="76"/>
      <c r="AW42" s="76"/>
      <c r="AX42" s="76"/>
      <c r="AY42" s="76"/>
      <c r="AZ42" s="76"/>
      <c r="CA42" s="5" t="s">
        <v>52</v>
      </c>
    </row>
    <row r="43" spans="1:52" ht="16.5" customHeight="1">
      <c r="A43" s="40"/>
      <c r="B43" s="40"/>
      <c r="C43" s="40"/>
      <c r="D43" s="80" t="s">
        <v>94</v>
      </c>
      <c r="E43" s="80"/>
      <c r="F43" s="80"/>
      <c r="G43" s="80"/>
      <c r="H43" s="80"/>
      <c r="I43" s="80"/>
      <c r="J43" s="80" t="s">
        <v>73</v>
      </c>
      <c r="K43" s="80"/>
      <c r="L43" s="80"/>
      <c r="M43" s="80"/>
      <c r="N43" s="80"/>
      <c r="O43" s="80"/>
      <c r="P43" s="45" t="s">
        <v>97</v>
      </c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7"/>
      <c r="AC43" s="100">
        <v>0</v>
      </c>
      <c r="AD43" s="100"/>
      <c r="AE43" s="100"/>
      <c r="AF43" s="100"/>
      <c r="AG43" s="100"/>
      <c r="AH43" s="100"/>
      <c r="AI43" s="100"/>
      <c r="AJ43" s="100"/>
      <c r="AK43" s="100">
        <f>441.2+132.64-38.5-21-50-50-85-20-300</f>
        <v>9.339999999999918</v>
      </c>
      <c r="AL43" s="100"/>
      <c r="AM43" s="100"/>
      <c r="AN43" s="100"/>
      <c r="AO43" s="100"/>
      <c r="AP43" s="100"/>
      <c r="AQ43" s="100"/>
      <c r="AR43" s="100"/>
      <c r="AS43" s="100">
        <f>AC43+AK43</f>
        <v>9.339999999999918</v>
      </c>
      <c r="AT43" s="100"/>
      <c r="AU43" s="100"/>
      <c r="AV43" s="100"/>
      <c r="AW43" s="100"/>
      <c r="AX43" s="100"/>
      <c r="AY43" s="100"/>
      <c r="AZ43" s="100"/>
    </row>
    <row r="44" spans="1:79" s="5" customFormat="1" ht="53.25" customHeight="1">
      <c r="A44" s="83">
        <v>2</v>
      </c>
      <c r="B44" s="83"/>
      <c r="C44" s="83"/>
      <c r="D44" s="79" t="s">
        <v>96</v>
      </c>
      <c r="E44" s="79"/>
      <c r="F44" s="79"/>
      <c r="G44" s="79"/>
      <c r="H44" s="79"/>
      <c r="I44" s="79"/>
      <c r="J44" s="79" t="s">
        <v>95</v>
      </c>
      <c r="K44" s="79"/>
      <c r="L44" s="79"/>
      <c r="M44" s="79"/>
      <c r="N44" s="79"/>
      <c r="O44" s="79"/>
      <c r="P44" s="33" t="s">
        <v>108</v>
      </c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8"/>
      <c r="AC44" s="76">
        <f>AC45+AC46</f>
        <v>0</v>
      </c>
      <c r="AD44" s="76"/>
      <c r="AE44" s="76"/>
      <c r="AF44" s="76"/>
      <c r="AG44" s="76"/>
      <c r="AH44" s="76"/>
      <c r="AI44" s="76"/>
      <c r="AJ44" s="76"/>
      <c r="AK44" s="76">
        <f>AK45+AK46</f>
        <v>849.75</v>
      </c>
      <c r="AL44" s="76"/>
      <c r="AM44" s="76"/>
      <c r="AN44" s="76"/>
      <c r="AO44" s="76"/>
      <c r="AP44" s="76"/>
      <c r="AQ44" s="76"/>
      <c r="AR44" s="76"/>
      <c r="AS44" s="76">
        <f>AC44+AK44</f>
        <v>849.75</v>
      </c>
      <c r="AT44" s="76"/>
      <c r="AU44" s="76"/>
      <c r="AV44" s="76"/>
      <c r="AW44" s="76"/>
      <c r="AX44" s="76"/>
      <c r="AY44" s="76"/>
      <c r="AZ44" s="76"/>
      <c r="CA44" s="5" t="s">
        <v>52</v>
      </c>
    </row>
    <row r="45" spans="1:52" ht="30.75" customHeight="1">
      <c r="A45" s="40"/>
      <c r="B45" s="40"/>
      <c r="C45" s="40"/>
      <c r="D45" s="80" t="s">
        <v>96</v>
      </c>
      <c r="E45" s="80"/>
      <c r="F45" s="80"/>
      <c r="G45" s="80"/>
      <c r="H45" s="80"/>
      <c r="I45" s="80"/>
      <c r="J45" s="80" t="s">
        <v>73</v>
      </c>
      <c r="K45" s="80"/>
      <c r="L45" s="80"/>
      <c r="M45" s="80"/>
      <c r="N45" s="80"/>
      <c r="O45" s="80"/>
      <c r="P45" s="45" t="s">
        <v>98</v>
      </c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100">
        <v>0</v>
      </c>
      <c r="AD45" s="100"/>
      <c r="AE45" s="100"/>
      <c r="AF45" s="100"/>
      <c r="AG45" s="100"/>
      <c r="AH45" s="100"/>
      <c r="AI45" s="100"/>
      <c r="AJ45" s="100"/>
      <c r="AK45" s="100">
        <f>125+3.75</f>
        <v>128.75</v>
      </c>
      <c r="AL45" s="100"/>
      <c r="AM45" s="100"/>
      <c r="AN45" s="100"/>
      <c r="AO45" s="100"/>
      <c r="AP45" s="100"/>
      <c r="AQ45" s="100"/>
      <c r="AR45" s="100"/>
      <c r="AS45" s="100">
        <f>AC45+AK45</f>
        <v>128.75</v>
      </c>
      <c r="AT45" s="100"/>
      <c r="AU45" s="100"/>
      <c r="AV45" s="100"/>
      <c r="AW45" s="100"/>
      <c r="AX45" s="100"/>
      <c r="AY45" s="100"/>
      <c r="AZ45" s="100"/>
    </row>
    <row r="46" spans="1:52" ht="16.5" customHeight="1">
      <c r="A46" s="40"/>
      <c r="B46" s="40"/>
      <c r="C46" s="40"/>
      <c r="D46" s="80" t="s">
        <v>96</v>
      </c>
      <c r="E46" s="80"/>
      <c r="F46" s="80"/>
      <c r="G46" s="80"/>
      <c r="H46" s="80"/>
      <c r="I46" s="80"/>
      <c r="J46" s="80" t="s">
        <v>73</v>
      </c>
      <c r="K46" s="80"/>
      <c r="L46" s="80"/>
      <c r="M46" s="80"/>
      <c r="N46" s="80"/>
      <c r="O46" s="80"/>
      <c r="P46" s="45" t="s">
        <v>97</v>
      </c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100">
        <v>0</v>
      </c>
      <c r="AD46" s="100"/>
      <c r="AE46" s="100"/>
      <c r="AF46" s="100"/>
      <c r="AG46" s="100"/>
      <c r="AH46" s="100"/>
      <c r="AI46" s="100"/>
      <c r="AJ46" s="100"/>
      <c r="AK46" s="100">
        <f>700+21</f>
        <v>721</v>
      </c>
      <c r="AL46" s="100"/>
      <c r="AM46" s="100"/>
      <c r="AN46" s="100"/>
      <c r="AO46" s="100"/>
      <c r="AP46" s="100"/>
      <c r="AQ46" s="100"/>
      <c r="AR46" s="100"/>
      <c r="AS46" s="100">
        <f>AC46+AK46</f>
        <v>721</v>
      </c>
      <c r="AT46" s="100"/>
      <c r="AU46" s="100"/>
      <c r="AV46" s="100"/>
      <c r="AW46" s="100"/>
      <c r="AX46" s="100"/>
      <c r="AY46" s="100"/>
      <c r="AZ46" s="100"/>
    </row>
    <row r="47" spans="1:52" s="5" customFormat="1" ht="12.75" customHeight="1">
      <c r="A47" s="83"/>
      <c r="B47" s="83"/>
      <c r="C47" s="83"/>
      <c r="D47" s="79" t="s">
        <v>73</v>
      </c>
      <c r="E47" s="79"/>
      <c r="F47" s="79"/>
      <c r="G47" s="79"/>
      <c r="H47" s="79"/>
      <c r="I47" s="79"/>
      <c r="J47" s="79" t="s">
        <v>73</v>
      </c>
      <c r="K47" s="79"/>
      <c r="L47" s="79"/>
      <c r="M47" s="79"/>
      <c r="N47" s="79"/>
      <c r="O47" s="79"/>
      <c r="P47" s="33" t="s">
        <v>74</v>
      </c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5"/>
      <c r="AC47" s="76">
        <f>AC42+AC44</f>
        <v>0</v>
      </c>
      <c r="AD47" s="76"/>
      <c r="AE47" s="76"/>
      <c r="AF47" s="76"/>
      <c r="AG47" s="76"/>
      <c r="AH47" s="76"/>
      <c r="AI47" s="76"/>
      <c r="AJ47" s="76"/>
      <c r="AK47" s="76">
        <f>AK42+AK44</f>
        <v>859.0899999999999</v>
      </c>
      <c r="AL47" s="76"/>
      <c r="AM47" s="76"/>
      <c r="AN47" s="76"/>
      <c r="AO47" s="76"/>
      <c r="AP47" s="76"/>
      <c r="AQ47" s="76"/>
      <c r="AR47" s="76"/>
      <c r="AS47" s="76">
        <f>AS42+AS44</f>
        <v>859.0899999999999</v>
      </c>
      <c r="AT47" s="76"/>
      <c r="AU47" s="76"/>
      <c r="AV47" s="76"/>
      <c r="AW47" s="76"/>
      <c r="AX47" s="76"/>
      <c r="AY47" s="76"/>
      <c r="AZ47" s="76"/>
    </row>
    <row r="48" spans="1:52" s="5" customFormat="1" ht="12.75" customHeight="1">
      <c r="A48" s="11"/>
      <c r="B48" s="11"/>
      <c r="C48" s="1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5"/>
      <c r="AD48" s="15"/>
      <c r="AE48" s="15"/>
      <c r="AF48" s="15"/>
      <c r="AG48" s="15"/>
      <c r="AH48" s="15"/>
      <c r="AI48" s="15"/>
      <c r="AJ48" s="15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</row>
    <row r="50" spans="1:64" ht="15.75" customHeight="1">
      <c r="A50" s="51" t="s">
        <v>31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</row>
    <row r="51" spans="1:64" ht="15" customHeight="1">
      <c r="A51" s="82" t="s">
        <v>80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</row>
    <row r="52" spans="1:48" ht="15.75" customHeight="1">
      <c r="A52" s="74" t="s">
        <v>30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 t="s">
        <v>11</v>
      </c>
      <c r="R52" s="74"/>
      <c r="S52" s="74"/>
      <c r="T52" s="74"/>
      <c r="U52" s="74"/>
      <c r="V52" s="74"/>
      <c r="W52" s="74"/>
      <c r="X52" s="74"/>
      <c r="Y52" s="74" t="s">
        <v>17</v>
      </c>
      <c r="Z52" s="74"/>
      <c r="AA52" s="74"/>
      <c r="AB52" s="74"/>
      <c r="AC52" s="74"/>
      <c r="AD52" s="74"/>
      <c r="AE52" s="74"/>
      <c r="AF52" s="74"/>
      <c r="AG52" s="74" t="s">
        <v>16</v>
      </c>
      <c r="AH52" s="74"/>
      <c r="AI52" s="74"/>
      <c r="AJ52" s="74"/>
      <c r="AK52" s="74"/>
      <c r="AL52" s="74"/>
      <c r="AM52" s="74"/>
      <c r="AN52" s="74"/>
      <c r="AO52" s="74" t="s">
        <v>15</v>
      </c>
      <c r="AP52" s="74"/>
      <c r="AQ52" s="74"/>
      <c r="AR52" s="74"/>
      <c r="AS52" s="74"/>
      <c r="AT52" s="74"/>
      <c r="AU52" s="74"/>
      <c r="AV52" s="74"/>
    </row>
    <row r="53" spans="1:48" ht="20.25" customHeight="1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</row>
    <row r="54" spans="1:48" ht="15" customHeight="1">
      <c r="A54" s="74">
        <v>1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>
        <v>2</v>
      </c>
      <c r="R54" s="74"/>
      <c r="S54" s="74"/>
      <c r="T54" s="74"/>
      <c r="U54" s="74"/>
      <c r="V54" s="74"/>
      <c r="W54" s="74"/>
      <c r="X54" s="74"/>
      <c r="Y54" s="74">
        <v>3</v>
      </c>
      <c r="Z54" s="74"/>
      <c r="AA54" s="74"/>
      <c r="AB54" s="74"/>
      <c r="AC54" s="74"/>
      <c r="AD54" s="74"/>
      <c r="AE54" s="74"/>
      <c r="AF54" s="74"/>
      <c r="AG54" s="74">
        <v>4</v>
      </c>
      <c r="AH54" s="74"/>
      <c r="AI54" s="74"/>
      <c r="AJ54" s="74"/>
      <c r="AK54" s="74"/>
      <c r="AL54" s="74"/>
      <c r="AM54" s="74"/>
      <c r="AN54" s="74"/>
      <c r="AO54" s="74">
        <v>5</v>
      </c>
      <c r="AP54" s="74"/>
      <c r="AQ54" s="74"/>
      <c r="AR54" s="74"/>
      <c r="AS54" s="74"/>
      <c r="AT54" s="74"/>
      <c r="AU54" s="74"/>
      <c r="AV54" s="74"/>
    </row>
    <row r="55" spans="1:79" ht="0.75" customHeight="1" hidden="1">
      <c r="A55" s="75" t="s">
        <v>44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40" t="s">
        <v>42</v>
      </c>
      <c r="R55" s="40"/>
      <c r="S55" s="40"/>
      <c r="T55" s="40"/>
      <c r="U55" s="40"/>
      <c r="V55" s="40"/>
      <c r="W55" s="40"/>
      <c r="X55" s="40"/>
      <c r="Y55" s="72" t="s">
        <v>45</v>
      </c>
      <c r="Z55" s="72"/>
      <c r="AA55" s="72"/>
      <c r="AB55" s="72"/>
      <c r="AC55" s="72"/>
      <c r="AD55" s="72"/>
      <c r="AE55" s="72"/>
      <c r="AF55" s="72"/>
      <c r="AG55" s="72" t="s">
        <v>46</v>
      </c>
      <c r="AH55" s="72"/>
      <c r="AI55" s="72"/>
      <c r="AJ55" s="72"/>
      <c r="AK55" s="72"/>
      <c r="AL55" s="72"/>
      <c r="AM55" s="72"/>
      <c r="AN55" s="72"/>
      <c r="AO55" s="72" t="s">
        <v>47</v>
      </c>
      <c r="AP55" s="72"/>
      <c r="AQ55" s="72"/>
      <c r="AR55" s="72"/>
      <c r="AS55" s="72"/>
      <c r="AT55" s="72"/>
      <c r="AU55" s="72"/>
      <c r="AV55" s="72"/>
      <c r="CA55" s="1" t="s">
        <v>53</v>
      </c>
    </row>
    <row r="56" spans="1:79" ht="14.25" customHeight="1">
      <c r="A56" s="45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4"/>
      <c r="Q56" s="80"/>
      <c r="R56" s="80"/>
      <c r="S56" s="80"/>
      <c r="T56" s="80"/>
      <c r="U56" s="80"/>
      <c r="V56" s="80"/>
      <c r="W56" s="80"/>
      <c r="X56" s="8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CA56" s="1" t="s">
        <v>54</v>
      </c>
    </row>
    <row r="57" spans="1:79" s="5" customFormat="1" ht="12.75" customHeight="1">
      <c r="A57" s="33" t="s">
        <v>74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8"/>
      <c r="Q57" s="79" t="s">
        <v>73</v>
      </c>
      <c r="R57" s="79"/>
      <c r="S57" s="79"/>
      <c r="T57" s="79"/>
      <c r="U57" s="79"/>
      <c r="V57" s="79"/>
      <c r="W57" s="79"/>
      <c r="X57" s="79"/>
      <c r="Y57" s="76">
        <f>Y56</f>
        <v>0</v>
      </c>
      <c r="Z57" s="76"/>
      <c r="AA57" s="76"/>
      <c r="AB57" s="76"/>
      <c r="AC57" s="76"/>
      <c r="AD57" s="76"/>
      <c r="AE57" s="76"/>
      <c r="AF57" s="76"/>
      <c r="AG57" s="76">
        <f>AG56</f>
        <v>0</v>
      </c>
      <c r="AH57" s="76"/>
      <c r="AI57" s="76"/>
      <c r="AJ57" s="76"/>
      <c r="AK57" s="76"/>
      <c r="AL57" s="76"/>
      <c r="AM57" s="76"/>
      <c r="AN57" s="76"/>
      <c r="AO57" s="76">
        <f>Y57+AG57</f>
        <v>0</v>
      </c>
      <c r="AP57" s="76"/>
      <c r="AQ57" s="76"/>
      <c r="AR57" s="76"/>
      <c r="AS57" s="76"/>
      <c r="AT57" s="76"/>
      <c r="AU57" s="76"/>
      <c r="AV57" s="76"/>
      <c r="CA57" s="5" t="s">
        <v>54</v>
      </c>
    </row>
    <row r="58" spans="1:48" s="5" customFormat="1" ht="12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2"/>
      <c r="R58" s="12"/>
      <c r="S58" s="12"/>
      <c r="T58" s="12"/>
      <c r="U58" s="12"/>
      <c r="V58" s="12"/>
      <c r="W58" s="12"/>
      <c r="X58" s="12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</row>
    <row r="60" spans="1:64" ht="15.75" customHeight="1">
      <c r="A60" s="69" t="s">
        <v>18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</row>
    <row r="61" spans="1:64" ht="3.75" customHeight="1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</row>
    <row r="62" ht="9.75" customHeight="1"/>
    <row r="63" spans="1:55" ht="30" customHeight="1">
      <c r="A63" s="74" t="s">
        <v>12</v>
      </c>
      <c r="B63" s="74"/>
      <c r="C63" s="74"/>
      <c r="D63" s="74"/>
      <c r="E63" s="74"/>
      <c r="F63" s="74"/>
      <c r="G63" s="101" t="s">
        <v>11</v>
      </c>
      <c r="H63" s="102"/>
      <c r="I63" s="102"/>
      <c r="J63" s="102"/>
      <c r="K63" s="102"/>
      <c r="L63" s="103"/>
      <c r="M63" s="74" t="s">
        <v>33</v>
      </c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 t="s">
        <v>20</v>
      </c>
      <c r="AA63" s="74"/>
      <c r="AB63" s="74"/>
      <c r="AC63" s="74"/>
      <c r="AD63" s="74"/>
      <c r="AE63" s="74" t="s">
        <v>19</v>
      </c>
      <c r="AF63" s="74"/>
      <c r="AG63" s="74"/>
      <c r="AH63" s="74"/>
      <c r="AI63" s="74"/>
      <c r="AJ63" s="74"/>
      <c r="AK63" s="74"/>
      <c r="AL63" s="74"/>
      <c r="AM63" s="74"/>
      <c r="AN63" s="74"/>
      <c r="AO63" s="74" t="s">
        <v>32</v>
      </c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</row>
    <row r="64" spans="1:55" ht="15.75" customHeight="1">
      <c r="A64" s="74">
        <v>1</v>
      </c>
      <c r="B64" s="74"/>
      <c r="C64" s="74"/>
      <c r="D64" s="74"/>
      <c r="E64" s="74"/>
      <c r="F64" s="74"/>
      <c r="G64" s="101">
        <v>2</v>
      </c>
      <c r="H64" s="102"/>
      <c r="I64" s="102"/>
      <c r="J64" s="102"/>
      <c r="K64" s="102"/>
      <c r="L64" s="103"/>
      <c r="M64" s="74">
        <v>3</v>
      </c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>
        <v>4</v>
      </c>
      <c r="AA64" s="74"/>
      <c r="AB64" s="74"/>
      <c r="AC64" s="74"/>
      <c r="AD64" s="74"/>
      <c r="AE64" s="74">
        <v>5</v>
      </c>
      <c r="AF64" s="74"/>
      <c r="AG64" s="74"/>
      <c r="AH64" s="74"/>
      <c r="AI64" s="74"/>
      <c r="AJ64" s="74"/>
      <c r="AK64" s="74"/>
      <c r="AL64" s="74"/>
      <c r="AM64" s="74"/>
      <c r="AN64" s="74"/>
      <c r="AO64" s="74">
        <v>6</v>
      </c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</row>
    <row r="65" spans="1:79" ht="13.5" customHeight="1" hidden="1">
      <c r="A65" s="40"/>
      <c r="B65" s="40"/>
      <c r="C65" s="40"/>
      <c r="D65" s="40"/>
      <c r="E65" s="40"/>
      <c r="F65" s="40"/>
      <c r="G65" s="89" t="s">
        <v>42</v>
      </c>
      <c r="H65" s="90"/>
      <c r="I65" s="90"/>
      <c r="J65" s="90"/>
      <c r="K65" s="90"/>
      <c r="L65" s="104"/>
      <c r="M65" s="75" t="s">
        <v>44</v>
      </c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40" t="s">
        <v>58</v>
      </c>
      <c r="AA65" s="40"/>
      <c r="AB65" s="40"/>
      <c r="AC65" s="40"/>
      <c r="AD65" s="40"/>
      <c r="AE65" s="75" t="s">
        <v>59</v>
      </c>
      <c r="AF65" s="75"/>
      <c r="AG65" s="75"/>
      <c r="AH65" s="75"/>
      <c r="AI65" s="75"/>
      <c r="AJ65" s="75"/>
      <c r="AK65" s="75"/>
      <c r="AL65" s="75"/>
      <c r="AM65" s="75"/>
      <c r="AN65" s="75"/>
      <c r="AO65" s="72" t="s">
        <v>69</v>
      </c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CA65" s="1" t="s">
        <v>55</v>
      </c>
    </row>
    <row r="66" spans="1:55" s="5" customFormat="1" ht="42.75" customHeight="1">
      <c r="A66" s="120"/>
      <c r="B66" s="121"/>
      <c r="C66" s="121"/>
      <c r="D66" s="121"/>
      <c r="E66" s="121"/>
      <c r="F66" s="122"/>
      <c r="G66" s="30" t="s">
        <v>94</v>
      </c>
      <c r="H66" s="31"/>
      <c r="I66" s="31"/>
      <c r="J66" s="31"/>
      <c r="K66" s="31"/>
      <c r="L66" s="32"/>
      <c r="M66" s="33" t="s">
        <v>107</v>
      </c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33"/>
      <c r="AA66" s="77"/>
      <c r="AB66" s="77"/>
      <c r="AC66" s="77"/>
      <c r="AD66" s="78"/>
      <c r="AE66" s="33"/>
      <c r="AF66" s="77"/>
      <c r="AG66" s="77"/>
      <c r="AH66" s="77"/>
      <c r="AI66" s="77"/>
      <c r="AJ66" s="77"/>
      <c r="AK66" s="77"/>
      <c r="AL66" s="77"/>
      <c r="AM66" s="77"/>
      <c r="AN66" s="78"/>
      <c r="AO66" s="108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10"/>
    </row>
    <row r="67" spans="1:55" s="5" customFormat="1" ht="12.75" customHeight="1">
      <c r="A67" s="83"/>
      <c r="B67" s="83"/>
      <c r="C67" s="83"/>
      <c r="D67" s="83"/>
      <c r="E67" s="83"/>
      <c r="F67" s="83"/>
      <c r="G67" s="30" t="s">
        <v>94</v>
      </c>
      <c r="H67" s="31"/>
      <c r="I67" s="31"/>
      <c r="J67" s="31"/>
      <c r="K67" s="31"/>
      <c r="L67" s="32"/>
      <c r="M67" s="33" t="s">
        <v>97</v>
      </c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5"/>
      <c r="Z67" s="33" t="s">
        <v>73</v>
      </c>
      <c r="AA67" s="34"/>
      <c r="AB67" s="34"/>
      <c r="AC67" s="34"/>
      <c r="AD67" s="35"/>
      <c r="AE67" s="33" t="s">
        <v>73</v>
      </c>
      <c r="AF67" s="34"/>
      <c r="AG67" s="34"/>
      <c r="AH67" s="34"/>
      <c r="AI67" s="34"/>
      <c r="AJ67" s="34"/>
      <c r="AK67" s="34"/>
      <c r="AL67" s="34"/>
      <c r="AM67" s="34"/>
      <c r="AN67" s="35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</row>
    <row r="68" spans="1:55" s="5" customFormat="1" ht="12.75" customHeight="1">
      <c r="A68" s="83"/>
      <c r="B68" s="83"/>
      <c r="C68" s="83"/>
      <c r="D68" s="83"/>
      <c r="E68" s="83"/>
      <c r="F68" s="83"/>
      <c r="G68" s="30" t="s">
        <v>94</v>
      </c>
      <c r="H68" s="31"/>
      <c r="I68" s="31"/>
      <c r="J68" s="31"/>
      <c r="K68" s="31"/>
      <c r="L68" s="32"/>
      <c r="M68" s="33" t="s">
        <v>75</v>
      </c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5"/>
      <c r="Z68" s="33" t="s">
        <v>73</v>
      </c>
      <c r="AA68" s="34"/>
      <c r="AB68" s="34"/>
      <c r="AC68" s="34"/>
      <c r="AD68" s="35"/>
      <c r="AE68" s="33" t="s">
        <v>73</v>
      </c>
      <c r="AF68" s="34"/>
      <c r="AG68" s="34"/>
      <c r="AH68" s="34"/>
      <c r="AI68" s="34"/>
      <c r="AJ68" s="34"/>
      <c r="AK68" s="34"/>
      <c r="AL68" s="34"/>
      <c r="AM68" s="34"/>
      <c r="AN68" s="35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</row>
    <row r="69" spans="1:55" ht="27.75" customHeight="1">
      <c r="A69" s="40"/>
      <c r="B69" s="40"/>
      <c r="C69" s="40"/>
      <c r="D69" s="40"/>
      <c r="E69" s="40"/>
      <c r="F69" s="40"/>
      <c r="G69" s="41"/>
      <c r="H69" s="42"/>
      <c r="I69" s="42"/>
      <c r="J69" s="42"/>
      <c r="K69" s="42"/>
      <c r="L69" s="43"/>
      <c r="M69" s="44" t="s">
        <v>99</v>
      </c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5" t="s">
        <v>76</v>
      </c>
      <c r="AA69" s="46"/>
      <c r="AB69" s="46"/>
      <c r="AC69" s="46"/>
      <c r="AD69" s="47"/>
      <c r="AE69" s="115" t="s">
        <v>89</v>
      </c>
      <c r="AF69" s="116"/>
      <c r="AG69" s="116"/>
      <c r="AH69" s="116"/>
      <c r="AI69" s="116"/>
      <c r="AJ69" s="116"/>
      <c r="AK69" s="116"/>
      <c r="AL69" s="116"/>
      <c r="AM69" s="116"/>
      <c r="AN69" s="117"/>
      <c r="AO69" s="118">
        <f>441.2+132.64-38.5-21-50-50-85-20-300</f>
        <v>9.339999999999918</v>
      </c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</row>
    <row r="70" spans="1:55" s="5" customFormat="1" ht="12.75" customHeight="1">
      <c r="A70" s="83"/>
      <c r="B70" s="83"/>
      <c r="C70" s="83"/>
      <c r="D70" s="83"/>
      <c r="E70" s="83"/>
      <c r="F70" s="83"/>
      <c r="G70" s="30" t="s">
        <v>94</v>
      </c>
      <c r="H70" s="31"/>
      <c r="I70" s="31"/>
      <c r="J70" s="31"/>
      <c r="K70" s="31"/>
      <c r="L70" s="32"/>
      <c r="M70" s="33" t="s">
        <v>77</v>
      </c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5"/>
      <c r="Z70" s="33" t="s">
        <v>73</v>
      </c>
      <c r="AA70" s="34"/>
      <c r="AB70" s="34"/>
      <c r="AC70" s="34"/>
      <c r="AD70" s="35"/>
      <c r="AE70" s="36" t="s">
        <v>73</v>
      </c>
      <c r="AF70" s="37"/>
      <c r="AG70" s="37"/>
      <c r="AH70" s="37"/>
      <c r="AI70" s="37"/>
      <c r="AJ70" s="37"/>
      <c r="AK70" s="37"/>
      <c r="AL70" s="37"/>
      <c r="AM70" s="37"/>
      <c r="AN70" s="38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</row>
    <row r="71" spans="1:55" ht="24.75" customHeight="1">
      <c r="A71" s="40"/>
      <c r="B71" s="40"/>
      <c r="C71" s="40"/>
      <c r="D71" s="40"/>
      <c r="E71" s="40"/>
      <c r="F71" s="40"/>
      <c r="G71" s="41"/>
      <c r="H71" s="42"/>
      <c r="I71" s="42"/>
      <c r="J71" s="42"/>
      <c r="K71" s="42"/>
      <c r="L71" s="43"/>
      <c r="M71" s="44" t="s">
        <v>100</v>
      </c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5" t="s">
        <v>78</v>
      </c>
      <c r="AA71" s="46"/>
      <c r="AB71" s="46"/>
      <c r="AC71" s="46"/>
      <c r="AD71" s="47"/>
      <c r="AE71" s="115" t="s">
        <v>89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119">
        <v>1</v>
      </c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</row>
    <row r="72" spans="1:55" s="5" customFormat="1" ht="12.75" customHeight="1">
      <c r="A72" s="83"/>
      <c r="B72" s="83"/>
      <c r="C72" s="83"/>
      <c r="D72" s="83"/>
      <c r="E72" s="83"/>
      <c r="F72" s="83"/>
      <c r="G72" s="30" t="s">
        <v>94</v>
      </c>
      <c r="H72" s="31"/>
      <c r="I72" s="31"/>
      <c r="J72" s="31"/>
      <c r="K72" s="31"/>
      <c r="L72" s="32"/>
      <c r="M72" s="33" t="s">
        <v>79</v>
      </c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5"/>
      <c r="Z72" s="33" t="s">
        <v>73</v>
      </c>
      <c r="AA72" s="34"/>
      <c r="AB72" s="34"/>
      <c r="AC72" s="34"/>
      <c r="AD72" s="35"/>
      <c r="AE72" s="36" t="s">
        <v>73</v>
      </c>
      <c r="AF72" s="37"/>
      <c r="AG72" s="37"/>
      <c r="AH72" s="37"/>
      <c r="AI72" s="37"/>
      <c r="AJ72" s="37"/>
      <c r="AK72" s="37"/>
      <c r="AL72" s="37"/>
      <c r="AM72" s="37"/>
      <c r="AN72" s="38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</row>
    <row r="73" spans="1:55" ht="27" customHeight="1">
      <c r="A73" s="40"/>
      <c r="B73" s="40"/>
      <c r="C73" s="40"/>
      <c r="D73" s="40"/>
      <c r="E73" s="40"/>
      <c r="F73" s="40"/>
      <c r="G73" s="41"/>
      <c r="H73" s="42"/>
      <c r="I73" s="42"/>
      <c r="J73" s="42"/>
      <c r="K73" s="42"/>
      <c r="L73" s="43"/>
      <c r="M73" s="44" t="s">
        <v>101</v>
      </c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5" t="s">
        <v>76</v>
      </c>
      <c r="AA73" s="46"/>
      <c r="AB73" s="46"/>
      <c r="AC73" s="46"/>
      <c r="AD73" s="47"/>
      <c r="AE73" s="48" t="s">
        <v>81</v>
      </c>
      <c r="AF73" s="49"/>
      <c r="AG73" s="49"/>
      <c r="AH73" s="49"/>
      <c r="AI73" s="49"/>
      <c r="AJ73" s="49"/>
      <c r="AK73" s="49"/>
      <c r="AL73" s="49"/>
      <c r="AM73" s="49"/>
      <c r="AN73" s="50"/>
      <c r="AO73" s="118">
        <v>9.34</v>
      </c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</row>
    <row r="74" spans="1:55" s="5" customFormat="1" ht="12.75" customHeight="1">
      <c r="A74" s="83"/>
      <c r="B74" s="83"/>
      <c r="C74" s="83"/>
      <c r="D74" s="83"/>
      <c r="E74" s="83"/>
      <c r="F74" s="83"/>
      <c r="G74" s="30" t="s">
        <v>94</v>
      </c>
      <c r="H74" s="31"/>
      <c r="I74" s="31"/>
      <c r="J74" s="31"/>
      <c r="K74" s="31"/>
      <c r="L74" s="32"/>
      <c r="M74" s="33" t="s">
        <v>91</v>
      </c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5"/>
      <c r="Z74" s="33" t="s">
        <v>73</v>
      </c>
      <c r="AA74" s="34"/>
      <c r="AB74" s="34"/>
      <c r="AC74" s="34"/>
      <c r="AD74" s="35"/>
      <c r="AE74" s="36" t="s">
        <v>73</v>
      </c>
      <c r="AF74" s="37"/>
      <c r="AG74" s="37"/>
      <c r="AH74" s="37"/>
      <c r="AI74" s="37"/>
      <c r="AJ74" s="37"/>
      <c r="AK74" s="37"/>
      <c r="AL74" s="37"/>
      <c r="AM74" s="37"/>
      <c r="AN74" s="38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</row>
    <row r="75" spans="1:55" ht="27" customHeight="1">
      <c r="A75" s="40"/>
      <c r="B75" s="40"/>
      <c r="C75" s="40"/>
      <c r="D75" s="40"/>
      <c r="E75" s="40"/>
      <c r="F75" s="40"/>
      <c r="G75" s="41"/>
      <c r="H75" s="42"/>
      <c r="I75" s="42"/>
      <c r="J75" s="42"/>
      <c r="K75" s="42"/>
      <c r="L75" s="43"/>
      <c r="M75" s="44" t="s">
        <v>102</v>
      </c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5" t="s">
        <v>92</v>
      </c>
      <c r="AA75" s="46"/>
      <c r="AB75" s="46"/>
      <c r="AC75" s="46"/>
      <c r="AD75" s="47"/>
      <c r="AE75" s="48" t="s">
        <v>81</v>
      </c>
      <c r="AF75" s="49"/>
      <c r="AG75" s="49"/>
      <c r="AH75" s="49"/>
      <c r="AI75" s="49"/>
      <c r="AJ75" s="49"/>
      <c r="AK75" s="49"/>
      <c r="AL75" s="49"/>
      <c r="AM75" s="49"/>
      <c r="AN75" s="50"/>
      <c r="AO75" s="29">
        <v>100</v>
      </c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</row>
    <row r="76" spans="1:55" s="5" customFormat="1" ht="54" customHeight="1">
      <c r="A76" s="120"/>
      <c r="B76" s="121"/>
      <c r="C76" s="121"/>
      <c r="D76" s="121"/>
      <c r="E76" s="121"/>
      <c r="F76" s="122"/>
      <c r="G76" s="30" t="s">
        <v>96</v>
      </c>
      <c r="H76" s="31"/>
      <c r="I76" s="31"/>
      <c r="J76" s="31"/>
      <c r="K76" s="31"/>
      <c r="L76" s="32"/>
      <c r="M76" s="33" t="s">
        <v>108</v>
      </c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8"/>
      <c r="Z76" s="33"/>
      <c r="AA76" s="77"/>
      <c r="AB76" s="77"/>
      <c r="AC76" s="77"/>
      <c r="AD76" s="78"/>
      <c r="AE76" s="33"/>
      <c r="AF76" s="77"/>
      <c r="AG76" s="77"/>
      <c r="AH76" s="77"/>
      <c r="AI76" s="77"/>
      <c r="AJ76" s="77"/>
      <c r="AK76" s="77"/>
      <c r="AL76" s="77"/>
      <c r="AM76" s="77"/>
      <c r="AN76" s="78"/>
      <c r="AO76" s="108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10"/>
    </row>
    <row r="77" spans="1:55" s="5" customFormat="1" ht="36" customHeight="1">
      <c r="A77" s="83"/>
      <c r="B77" s="83"/>
      <c r="C77" s="83"/>
      <c r="D77" s="83"/>
      <c r="E77" s="83"/>
      <c r="F77" s="83"/>
      <c r="G77" s="30" t="s">
        <v>96</v>
      </c>
      <c r="H77" s="31"/>
      <c r="I77" s="31"/>
      <c r="J77" s="31"/>
      <c r="K77" s="31"/>
      <c r="L77" s="32"/>
      <c r="M77" s="33" t="s">
        <v>98</v>
      </c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5"/>
      <c r="Z77" s="33" t="s">
        <v>73</v>
      </c>
      <c r="AA77" s="34"/>
      <c r="AB77" s="34"/>
      <c r="AC77" s="34"/>
      <c r="AD77" s="35"/>
      <c r="AE77" s="33" t="s">
        <v>73</v>
      </c>
      <c r="AF77" s="34"/>
      <c r="AG77" s="34"/>
      <c r="AH77" s="34"/>
      <c r="AI77" s="34"/>
      <c r="AJ77" s="34"/>
      <c r="AK77" s="34"/>
      <c r="AL77" s="34"/>
      <c r="AM77" s="34"/>
      <c r="AN77" s="35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</row>
    <row r="78" spans="1:55" s="5" customFormat="1" ht="14.25" customHeight="1">
      <c r="A78" s="83"/>
      <c r="B78" s="83"/>
      <c r="C78" s="83"/>
      <c r="D78" s="83"/>
      <c r="E78" s="83"/>
      <c r="F78" s="83"/>
      <c r="G78" s="30" t="s">
        <v>96</v>
      </c>
      <c r="H78" s="31"/>
      <c r="I78" s="31"/>
      <c r="J78" s="31"/>
      <c r="K78" s="31"/>
      <c r="L78" s="32"/>
      <c r="M78" s="33" t="s">
        <v>75</v>
      </c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5"/>
      <c r="Z78" s="33" t="s">
        <v>73</v>
      </c>
      <c r="AA78" s="34"/>
      <c r="AB78" s="34"/>
      <c r="AC78" s="34"/>
      <c r="AD78" s="35"/>
      <c r="AE78" s="33" t="s">
        <v>73</v>
      </c>
      <c r="AF78" s="34"/>
      <c r="AG78" s="34"/>
      <c r="AH78" s="34"/>
      <c r="AI78" s="34"/>
      <c r="AJ78" s="34"/>
      <c r="AK78" s="34"/>
      <c r="AL78" s="34"/>
      <c r="AM78" s="34"/>
      <c r="AN78" s="35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</row>
    <row r="79" spans="1:55" ht="27.75" customHeight="1">
      <c r="A79" s="40"/>
      <c r="B79" s="40"/>
      <c r="C79" s="40"/>
      <c r="D79" s="40"/>
      <c r="E79" s="40"/>
      <c r="F79" s="40"/>
      <c r="G79" s="41"/>
      <c r="H79" s="42"/>
      <c r="I79" s="42"/>
      <c r="J79" s="42"/>
      <c r="K79" s="42"/>
      <c r="L79" s="43"/>
      <c r="M79" s="44" t="s">
        <v>103</v>
      </c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5" t="s">
        <v>76</v>
      </c>
      <c r="AA79" s="46"/>
      <c r="AB79" s="46"/>
      <c r="AC79" s="46"/>
      <c r="AD79" s="47"/>
      <c r="AE79" s="115" t="s">
        <v>89</v>
      </c>
      <c r="AF79" s="116"/>
      <c r="AG79" s="116"/>
      <c r="AH79" s="116"/>
      <c r="AI79" s="116"/>
      <c r="AJ79" s="116"/>
      <c r="AK79" s="116"/>
      <c r="AL79" s="116"/>
      <c r="AM79" s="116"/>
      <c r="AN79" s="117"/>
      <c r="AO79" s="118">
        <v>128.75</v>
      </c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</row>
    <row r="80" spans="1:55" s="5" customFormat="1" ht="12.75" customHeight="1">
      <c r="A80" s="83"/>
      <c r="B80" s="83"/>
      <c r="C80" s="83"/>
      <c r="D80" s="83"/>
      <c r="E80" s="83"/>
      <c r="F80" s="83"/>
      <c r="G80" s="30" t="s">
        <v>96</v>
      </c>
      <c r="H80" s="31"/>
      <c r="I80" s="31"/>
      <c r="J80" s="31"/>
      <c r="K80" s="31"/>
      <c r="L80" s="32"/>
      <c r="M80" s="33" t="s">
        <v>77</v>
      </c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5"/>
      <c r="Z80" s="33" t="s">
        <v>73</v>
      </c>
      <c r="AA80" s="34"/>
      <c r="AB80" s="34"/>
      <c r="AC80" s="34"/>
      <c r="AD80" s="35"/>
      <c r="AE80" s="36" t="s">
        <v>73</v>
      </c>
      <c r="AF80" s="37"/>
      <c r="AG80" s="37"/>
      <c r="AH80" s="37"/>
      <c r="AI80" s="37"/>
      <c r="AJ80" s="37"/>
      <c r="AK80" s="37"/>
      <c r="AL80" s="37"/>
      <c r="AM80" s="37"/>
      <c r="AN80" s="38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</row>
    <row r="81" spans="1:55" ht="24.75" customHeight="1">
      <c r="A81" s="40"/>
      <c r="B81" s="40"/>
      <c r="C81" s="40"/>
      <c r="D81" s="40"/>
      <c r="E81" s="40"/>
      <c r="F81" s="40"/>
      <c r="G81" s="41"/>
      <c r="H81" s="42"/>
      <c r="I81" s="42"/>
      <c r="J81" s="42"/>
      <c r="K81" s="42"/>
      <c r="L81" s="43"/>
      <c r="M81" s="44" t="s">
        <v>104</v>
      </c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5" t="s">
        <v>78</v>
      </c>
      <c r="AA81" s="46"/>
      <c r="AB81" s="46"/>
      <c r="AC81" s="46"/>
      <c r="AD81" s="47"/>
      <c r="AE81" s="115" t="s">
        <v>89</v>
      </c>
      <c r="AF81" s="116"/>
      <c r="AG81" s="116"/>
      <c r="AH81" s="116"/>
      <c r="AI81" s="116"/>
      <c r="AJ81" s="116"/>
      <c r="AK81" s="116"/>
      <c r="AL81" s="116"/>
      <c r="AM81" s="116"/>
      <c r="AN81" s="117"/>
      <c r="AO81" s="119">
        <v>2</v>
      </c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</row>
    <row r="82" spans="1:55" s="5" customFormat="1" ht="12.75" customHeight="1">
      <c r="A82" s="83"/>
      <c r="B82" s="83"/>
      <c r="C82" s="83"/>
      <c r="D82" s="83"/>
      <c r="E82" s="83"/>
      <c r="F82" s="83"/>
      <c r="G82" s="30" t="s">
        <v>96</v>
      </c>
      <c r="H82" s="31"/>
      <c r="I82" s="31"/>
      <c r="J82" s="31"/>
      <c r="K82" s="31"/>
      <c r="L82" s="32"/>
      <c r="M82" s="33" t="s">
        <v>79</v>
      </c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5"/>
      <c r="Z82" s="33" t="s">
        <v>73</v>
      </c>
      <c r="AA82" s="34"/>
      <c r="AB82" s="34"/>
      <c r="AC82" s="34"/>
      <c r="AD82" s="35"/>
      <c r="AE82" s="36" t="s">
        <v>73</v>
      </c>
      <c r="AF82" s="37"/>
      <c r="AG82" s="37"/>
      <c r="AH82" s="37"/>
      <c r="AI82" s="37"/>
      <c r="AJ82" s="37"/>
      <c r="AK82" s="37"/>
      <c r="AL82" s="37"/>
      <c r="AM82" s="37"/>
      <c r="AN82" s="38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</row>
    <row r="83" spans="1:55" ht="40.5" customHeight="1">
      <c r="A83" s="40"/>
      <c r="B83" s="40"/>
      <c r="C83" s="40"/>
      <c r="D83" s="40"/>
      <c r="E83" s="40"/>
      <c r="F83" s="40"/>
      <c r="G83" s="41"/>
      <c r="H83" s="42"/>
      <c r="I83" s="42"/>
      <c r="J83" s="42"/>
      <c r="K83" s="42"/>
      <c r="L83" s="43"/>
      <c r="M83" s="44" t="s">
        <v>105</v>
      </c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5" t="s">
        <v>76</v>
      </c>
      <c r="AA83" s="46"/>
      <c r="AB83" s="46"/>
      <c r="AC83" s="46"/>
      <c r="AD83" s="47"/>
      <c r="AE83" s="48" t="s">
        <v>81</v>
      </c>
      <c r="AF83" s="49"/>
      <c r="AG83" s="49"/>
      <c r="AH83" s="49"/>
      <c r="AI83" s="49"/>
      <c r="AJ83" s="49"/>
      <c r="AK83" s="49"/>
      <c r="AL83" s="49"/>
      <c r="AM83" s="49"/>
      <c r="AN83" s="50"/>
      <c r="AO83" s="118">
        <v>64.375</v>
      </c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</row>
    <row r="84" spans="1:55" s="5" customFormat="1" ht="17.25" customHeight="1">
      <c r="A84" s="83"/>
      <c r="B84" s="83"/>
      <c r="C84" s="83"/>
      <c r="D84" s="83"/>
      <c r="E84" s="83"/>
      <c r="F84" s="83"/>
      <c r="G84" s="30" t="s">
        <v>96</v>
      </c>
      <c r="H84" s="31"/>
      <c r="I84" s="31"/>
      <c r="J84" s="31"/>
      <c r="K84" s="31"/>
      <c r="L84" s="32"/>
      <c r="M84" s="30" t="s">
        <v>97</v>
      </c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6"/>
      <c r="Z84" s="33" t="s">
        <v>73</v>
      </c>
      <c r="AA84" s="34"/>
      <c r="AB84" s="34"/>
      <c r="AC84" s="34"/>
      <c r="AD84" s="35"/>
      <c r="AE84" s="33" t="s">
        <v>73</v>
      </c>
      <c r="AF84" s="34"/>
      <c r="AG84" s="34"/>
      <c r="AH84" s="34"/>
      <c r="AI84" s="34"/>
      <c r="AJ84" s="34"/>
      <c r="AK84" s="34"/>
      <c r="AL84" s="34"/>
      <c r="AM84" s="34"/>
      <c r="AN84" s="35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</row>
    <row r="85" spans="1:55" s="5" customFormat="1" ht="12.75" customHeight="1">
      <c r="A85" s="83"/>
      <c r="B85" s="83"/>
      <c r="C85" s="83"/>
      <c r="D85" s="83"/>
      <c r="E85" s="83"/>
      <c r="F85" s="83"/>
      <c r="G85" s="30" t="s">
        <v>96</v>
      </c>
      <c r="H85" s="31"/>
      <c r="I85" s="31"/>
      <c r="J85" s="31"/>
      <c r="K85" s="31"/>
      <c r="L85" s="32"/>
      <c r="M85" s="33" t="s">
        <v>75</v>
      </c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5"/>
      <c r="Z85" s="33" t="s">
        <v>73</v>
      </c>
      <c r="AA85" s="34"/>
      <c r="AB85" s="34"/>
      <c r="AC85" s="34"/>
      <c r="AD85" s="35"/>
      <c r="AE85" s="33" t="s">
        <v>73</v>
      </c>
      <c r="AF85" s="34"/>
      <c r="AG85" s="34"/>
      <c r="AH85" s="34"/>
      <c r="AI85" s="34"/>
      <c r="AJ85" s="34"/>
      <c r="AK85" s="34"/>
      <c r="AL85" s="34"/>
      <c r="AM85" s="34"/>
      <c r="AN85" s="35"/>
      <c r="AO85" s="99"/>
      <c r="AP85" s="99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99"/>
    </row>
    <row r="86" spans="1:55" ht="27.75" customHeight="1">
      <c r="A86" s="40"/>
      <c r="B86" s="40"/>
      <c r="C86" s="40"/>
      <c r="D86" s="40"/>
      <c r="E86" s="40"/>
      <c r="F86" s="40"/>
      <c r="G86" s="41"/>
      <c r="H86" s="42"/>
      <c r="I86" s="42"/>
      <c r="J86" s="42"/>
      <c r="K86" s="42"/>
      <c r="L86" s="43"/>
      <c r="M86" s="44" t="s">
        <v>99</v>
      </c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5" t="s">
        <v>76</v>
      </c>
      <c r="AA86" s="46"/>
      <c r="AB86" s="46"/>
      <c r="AC86" s="46"/>
      <c r="AD86" s="47"/>
      <c r="AE86" s="115" t="s">
        <v>89</v>
      </c>
      <c r="AF86" s="116"/>
      <c r="AG86" s="116"/>
      <c r="AH86" s="116"/>
      <c r="AI86" s="116"/>
      <c r="AJ86" s="116"/>
      <c r="AK86" s="116"/>
      <c r="AL86" s="116"/>
      <c r="AM86" s="116"/>
      <c r="AN86" s="117"/>
      <c r="AO86" s="118">
        <f>700+21</f>
        <v>721</v>
      </c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</row>
    <row r="87" spans="1:55" s="5" customFormat="1" ht="12.75" customHeight="1">
      <c r="A87" s="83"/>
      <c r="B87" s="83"/>
      <c r="C87" s="83"/>
      <c r="D87" s="83"/>
      <c r="E87" s="83"/>
      <c r="F87" s="83"/>
      <c r="G87" s="30" t="s">
        <v>96</v>
      </c>
      <c r="H87" s="31"/>
      <c r="I87" s="31"/>
      <c r="J87" s="31"/>
      <c r="K87" s="31"/>
      <c r="L87" s="32"/>
      <c r="M87" s="33" t="s">
        <v>77</v>
      </c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5"/>
      <c r="Z87" s="33" t="s">
        <v>73</v>
      </c>
      <c r="AA87" s="34"/>
      <c r="AB87" s="34"/>
      <c r="AC87" s="34"/>
      <c r="AD87" s="35"/>
      <c r="AE87" s="36" t="s">
        <v>73</v>
      </c>
      <c r="AF87" s="37"/>
      <c r="AG87" s="37"/>
      <c r="AH87" s="37"/>
      <c r="AI87" s="37"/>
      <c r="AJ87" s="37"/>
      <c r="AK87" s="37"/>
      <c r="AL87" s="37"/>
      <c r="AM87" s="37"/>
      <c r="AN87" s="38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</row>
    <row r="88" spans="1:55" ht="24.75" customHeight="1">
      <c r="A88" s="40"/>
      <c r="B88" s="40"/>
      <c r="C88" s="40"/>
      <c r="D88" s="40"/>
      <c r="E88" s="40"/>
      <c r="F88" s="40"/>
      <c r="G88" s="41"/>
      <c r="H88" s="42"/>
      <c r="I88" s="42"/>
      <c r="J88" s="42"/>
      <c r="K88" s="42"/>
      <c r="L88" s="43"/>
      <c r="M88" s="44" t="s">
        <v>100</v>
      </c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5" t="s">
        <v>78</v>
      </c>
      <c r="AA88" s="46"/>
      <c r="AB88" s="46"/>
      <c r="AC88" s="46"/>
      <c r="AD88" s="47"/>
      <c r="AE88" s="115" t="s">
        <v>89</v>
      </c>
      <c r="AF88" s="116"/>
      <c r="AG88" s="116"/>
      <c r="AH88" s="116"/>
      <c r="AI88" s="116"/>
      <c r="AJ88" s="116"/>
      <c r="AK88" s="116"/>
      <c r="AL88" s="116"/>
      <c r="AM88" s="116"/>
      <c r="AN88" s="117"/>
      <c r="AO88" s="119">
        <v>1</v>
      </c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</row>
    <row r="89" spans="1:55" s="5" customFormat="1" ht="12.75" customHeight="1">
      <c r="A89" s="83"/>
      <c r="B89" s="83"/>
      <c r="C89" s="83"/>
      <c r="D89" s="83"/>
      <c r="E89" s="83"/>
      <c r="F89" s="83"/>
      <c r="G89" s="30" t="s">
        <v>96</v>
      </c>
      <c r="H89" s="31"/>
      <c r="I89" s="31"/>
      <c r="J89" s="31"/>
      <c r="K89" s="31"/>
      <c r="L89" s="32"/>
      <c r="M89" s="33" t="s">
        <v>79</v>
      </c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5"/>
      <c r="Z89" s="33" t="s">
        <v>73</v>
      </c>
      <c r="AA89" s="34"/>
      <c r="AB89" s="34"/>
      <c r="AC89" s="34"/>
      <c r="AD89" s="35"/>
      <c r="AE89" s="36" t="s">
        <v>73</v>
      </c>
      <c r="AF89" s="37"/>
      <c r="AG89" s="37"/>
      <c r="AH89" s="37"/>
      <c r="AI89" s="37"/>
      <c r="AJ89" s="37"/>
      <c r="AK89" s="37"/>
      <c r="AL89" s="37"/>
      <c r="AM89" s="37"/>
      <c r="AN89" s="38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</row>
    <row r="90" spans="1:55" ht="27" customHeight="1">
      <c r="A90" s="40"/>
      <c r="B90" s="40"/>
      <c r="C90" s="40"/>
      <c r="D90" s="40"/>
      <c r="E90" s="40"/>
      <c r="F90" s="40"/>
      <c r="G90" s="41"/>
      <c r="H90" s="42"/>
      <c r="I90" s="42"/>
      <c r="J90" s="42"/>
      <c r="K90" s="42"/>
      <c r="L90" s="43"/>
      <c r="M90" s="44" t="s">
        <v>101</v>
      </c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5" t="s">
        <v>76</v>
      </c>
      <c r="AA90" s="46"/>
      <c r="AB90" s="46"/>
      <c r="AC90" s="46"/>
      <c r="AD90" s="47"/>
      <c r="AE90" s="48" t="s">
        <v>81</v>
      </c>
      <c r="AF90" s="49"/>
      <c r="AG90" s="49"/>
      <c r="AH90" s="49"/>
      <c r="AI90" s="49"/>
      <c r="AJ90" s="49"/>
      <c r="AK90" s="49"/>
      <c r="AL90" s="49"/>
      <c r="AM90" s="49"/>
      <c r="AN90" s="50"/>
      <c r="AO90" s="118">
        <f>AO86/AO88</f>
        <v>721</v>
      </c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</row>
    <row r="91" spans="1:55" s="5" customFormat="1" ht="12.75" customHeight="1">
      <c r="A91" s="83"/>
      <c r="B91" s="83"/>
      <c r="C91" s="83"/>
      <c r="D91" s="83"/>
      <c r="E91" s="83"/>
      <c r="F91" s="83"/>
      <c r="G91" s="30" t="s">
        <v>96</v>
      </c>
      <c r="H91" s="31"/>
      <c r="I91" s="31"/>
      <c r="J91" s="31"/>
      <c r="K91" s="31"/>
      <c r="L91" s="32"/>
      <c r="M91" s="33" t="s">
        <v>91</v>
      </c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5"/>
      <c r="Z91" s="33" t="s">
        <v>73</v>
      </c>
      <c r="AA91" s="34"/>
      <c r="AB91" s="34"/>
      <c r="AC91" s="34"/>
      <c r="AD91" s="35"/>
      <c r="AE91" s="36" t="s">
        <v>73</v>
      </c>
      <c r="AF91" s="37"/>
      <c r="AG91" s="37"/>
      <c r="AH91" s="37"/>
      <c r="AI91" s="37"/>
      <c r="AJ91" s="37"/>
      <c r="AK91" s="37"/>
      <c r="AL91" s="37"/>
      <c r="AM91" s="37"/>
      <c r="AN91" s="38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</row>
    <row r="92" spans="1:55" ht="27" customHeight="1">
      <c r="A92" s="40"/>
      <c r="B92" s="40"/>
      <c r="C92" s="40"/>
      <c r="D92" s="40"/>
      <c r="E92" s="40"/>
      <c r="F92" s="40"/>
      <c r="G92" s="41"/>
      <c r="H92" s="42"/>
      <c r="I92" s="42"/>
      <c r="J92" s="42"/>
      <c r="K92" s="42"/>
      <c r="L92" s="43"/>
      <c r="M92" s="44" t="s">
        <v>102</v>
      </c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5" t="s">
        <v>92</v>
      </c>
      <c r="AA92" s="46"/>
      <c r="AB92" s="46"/>
      <c r="AC92" s="46"/>
      <c r="AD92" s="47"/>
      <c r="AE92" s="48" t="s">
        <v>81</v>
      </c>
      <c r="AF92" s="49"/>
      <c r="AG92" s="49"/>
      <c r="AH92" s="49"/>
      <c r="AI92" s="49"/>
      <c r="AJ92" s="49"/>
      <c r="AK92" s="49"/>
      <c r="AL92" s="49"/>
      <c r="AM92" s="49"/>
      <c r="AN92" s="50"/>
      <c r="AO92" s="29">
        <v>100</v>
      </c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</row>
    <row r="94" spans="1:65" s="2" customFormat="1" ht="15.75" customHeight="1">
      <c r="A94" s="69" t="s">
        <v>66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</row>
    <row r="95" spans="1:64" ht="15" customHeight="1">
      <c r="A95" s="82" t="s">
        <v>80</v>
      </c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</row>
    <row r="96" spans="1:65" ht="39.75" customHeight="1">
      <c r="A96" s="84" t="s">
        <v>24</v>
      </c>
      <c r="B96" s="85"/>
      <c r="C96" s="85"/>
      <c r="D96" s="70" t="s">
        <v>23</v>
      </c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84" t="s">
        <v>11</v>
      </c>
      <c r="R96" s="85"/>
      <c r="S96" s="85"/>
      <c r="T96" s="105"/>
      <c r="U96" s="70" t="s">
        <v>22</v>
      </c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 t="s">
        <v>34</v>
      </c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 t="s">
        <v>35</v>
      </c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 t="s">
        <v>21</v>
      </c>
      <c r="BF96" s="70"/>
      <c r="BG96" s="70"/>
      <c r="BH96" s="70"/>
      <c r="BI96" s="70"/>
      <c r="BJ96" s="70"/>
      <c r="BK96" s="70"/>
      <c r="BL96" s="70"/>
      <c r="BM96" s="70"/>
    </row>
    <row r="97" spans="1:65" ht="30" customHeight="1">
      <c r="A97" s="86"/>
      <c r="B97" s="87"/>
      <c r="C97" s="87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86"/>
      <c r="R97" s="87"/>
      <c r="S97" s="87"/>
      <c r="T97" s="106"/>
      <c r="U97" s="70" t="s">
        <v>17</v>
      </c>
      <c r="V97" s="70"/>
      <c r="W97" s="70"/>
      <c r="X97" s="70"/>
      <c r="Y97" s="70" t="s">
        <v>16</v>
      </c>
      <c r="Z97" s="70"/>
      <c r="AA97" s="70"/>
      <c r="AB97" s="70"/>
      <c r="AC97" s="70" t="s">
        <v>15</v>
      </c>
      <c r="AD97" s="70"/>
      <c r="AE97" s="70"/>
      <c r="AF97" s="70"/>
      <c r="AG97" s="70" t="s">
        <v>17</v>
      </c>
      <c r="AH97" s="70"/>
      <c r="AI97" s="70"/>
      <c r="AJ97" s="70"/>
      <c r="AK97" s="70" t="s">
        <v>16</v>
      </c>
      <c r="AL97" s="70"/>
      <c r="AM97" s="70"/>
      <c r="AN97" s="70"/>
      <c r="AO97" s="70" t="s">
        <v>15</v>
      </c>
      <c r="AP97" s="70"/>
      <c r="AQ97" s="70"/>
      <c r="AR97" s="70"/>
      <c r="AS97" s="70" t="s">
        <v>17</v>
      </c>
      <c r="AT97" s="70"/>
      <c r="AU97" s="70"/>
      <c r="AV97" s="70"/>
      <c r="AW97" s="70" t="s">
        <v>16</v>
      </c>
      <c r="AX97" s="70"/>
      <c r="AY97" s="70"/>
      <c r="AZ97" s="70"/>
      <c r="BA97" s="70" t="s">
        <v>15</v>
      </c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</row>
    <row r="98" spans="1:65" ht="15" customHeight="1">
      <c r="A98" s="91">
        <v>1</v>
      </c>
      <c r="B98" s="92"/>
      <c r="C98" s="92"/>
      <c r="D98" s="70">
        <v>2</v>
      </c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91">
        <v>3</v>
      </c>
      <c r="R98" s="92"/>
      <c r="S98" s="92"/>
      <c r="T98" s="93"/>
      <c r="U98" s="70">
        <v>4</v>
      </c>
      <c r="V98" s="70"/>
      <c r="W98" s="70"/>
      <c r="X98" s="70"/>
      <c r="Y98" s="70">
        <v>5</v>
      </c>
      <c r="Z98" s="70"/>
      <c r="AA98" s="70"/>
      <c r="AB98" s="70"/>
      <c r="AC98" s="70">
        <v>6</v>
      </c>
      <c r="AD98" s="70"/>
      <c r="AE98" s="70"/>
      <c r="AF98" s="70"/>
      <c r="AG98" s="70">
        <v>7</v>
      </c>
      <c r="AH98" s="70"/>
      <c r="AI98" s="70"/>
      <c r="AJ98" s="70"/>
      <c r="AK98" s="70">
        <v>8</v>
      </c>
      <c r="AL98" s="70"/>
      <c r="AM98" s="70"/>
      <c r="AN98" s="70"/>
      <c r="AO98" s="70">
        <v>9</v>
      </c>
      <c r="AP98" s="70"/>
      <c r="AQ98" s="70"/>
      <c r="AR98" s="70"/>
      <c r="AS98" s="70">
        <v>10</v>
      </c>
      <c r="AT98" s="70"/>
      <c r="AU98" s="70"/>
      <c r="AV98" s="70"/>
      <c r="AW98" s="70">
        <v>11</v>
      </c>
      <c r="AX98" s="70"/>
      <c r="AY98" s="70"/>
      <c r="AZ98" s="70"/>
      <c r="BA98" s="70">
        <v>12</v>
      </c>
      <c r="BB98" s="70"/>
      <c r="BC98" s="70"/>
      <c r="BD98" s="70"/>
      <c r="BE98" s="70">
        <v>13</v>
      </c>
      <c r="BF98" s="70"/>
      <c r="BG98" s="70"/>
      <c r="BH98" s="70"/>
      <c r="BI98" s="70"/>
      <c r="BJ98" s="70"/>
      <c r="BK98" s="70"/>
      <c r="BL98" s="70"/>
      <c r="BM98" s="70"/>
    </row>
    <row r="99" spans="1:79" ht="12.75" customHeight="1" hidden="1">
      <c r="A99" s="89" t="s">
        <v>60</v>
      </c>
      <c r="B99" s="90"/>
      <c r="C99" s="90"/>
      <c r="D99" s="75" t="s">
        <v>44</v>
      </c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89" t="s">
        <v>42</v>
      </c>
      <c r="R99" s="90"/>
      <c r="S99" s="90"/>
      <c r="T99" s="104"/>
      <c r="U99" s="72" t="s">
        <v>61</v>
      </c>
      <c r="V99" s="72"/>
      <c r="W99" s="72"/>
      <c r="X99" s="72"/>
      <c r="Y99" s="72" t="s">
        <v>62</v>
      </c>
      <c r="Z99" s="72"/>
      <c r="AA99" s="72"/>
      <c r="AB99" s="72"/>
      <c r="AC99" s="72" t="s">
        <v>48</v>
      </c>
      <c r="AD99" s="72"/>
      <c r="AE99" s="72"/>
      <c r="AF99" s="72"/>
      <c r="AG99" s="72" t="s">
        <v>45</v>
      </c>
      <c r="AH99" s="72"/>
      <c r="AI99" s="72"/>
      <c r="AJ99" s="72"/>
      <c r="AK99" s="72" t="s">
        <v>46</v>
      </c>
      <c r="AL99" s="72"/>
      <c r="AM99" s="72"/>
      <c r="AN99" s="72"/>
      <c r="AO99" s="72" t="s">
        <v>48</v>
      </c>
      <c r="AP99" s="72"/>
      <c r="AQ99" s="72"/>
      <c r="AR99" s="72"/>
      <c r="AS99" s="72" t="s">
        <v>63</v>
      </c>
      <c r="AT99" s="72"/>
      <c r="AU99" s="72"/>
      <c r="AV99" s="72"/>
      <c r="AW99" s="72" t="s">
        <v>64</v>
      </c>
      <c r="AX99" s="72"/>
      <c r="AY99" s="72"/>
      <c r="AZ99" s="72"/>
      <c r="BA99" s="72" t="s">
        <v>48</v>
      </c>
      <c r="BB99" s="72"/>
      <c r="BC99" s="72"/>
      <c r="BD99" s="72"/>
      <c r="BE99" s="75" t="s">
        <v>65</v>
      </c>
      <c r="BF99" s="75"/>
      <c r="BG99" s="75"/>
      <c r="BH99" s="75"/>
      <c r="BI99" s="75"/>
      <c r="BJ99" s="75"/>
      <c r="BK99" s="75"/>
      <c r="BL99" s="75"/>
      <c r="BM99" s="75"/>
      <c r="CA99" s="1" t="s">
        <v>56</v>
      </c>
    </row>
    <row r="100" spans="1:79" s="5" customFormat="1" ht="12" customHeight="1">
      <c r="A100" s="30" t="s">
        <v>73</v>
      </c>
      <c r="B100" s="31"/>
      <c r="C100" s="31"/>
      <c r="D100" s="33" t="s">
        <v>74</v>
      </c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8"/>
      <c r="Q100" s="30" t="s">
        <v>73</v>
      </c>
      <c r="R100" s="31"/>
      <c r="S100" s="31"/>
      <c r="T100" s="32"/>
      <c r="U100" s="99"/>
      <c r="V100" s="99"/>
      <c r="W100" s="99"/>
      <c r="X100" s="99"/>
      <c r="Y100" s="99"/>
      <c r="Z100" s="99"/>
      <c r="AA100" s="99"/>
      <c r="AB100" s="99"/>
      <c r="AC100" s="99">
        <f>U100+Y100</f>
        <v>0</v>
      </c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>
        <f>AG100+AK100</f>
        <v>0</v>
      </c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>
        <f>AS100+AW100</f>
        <v>0</v>
      </c>
      <c r="BB100" s="99"/>
      <c r="BC100" s="99"/>
      <c r="BD100" s="99"/>
      <c r="BE100" s="107" t="s">
        <v>73</v>
      </c>
      <c r="BF100" s="107"/>
      <c r="BG100" s="107"/>
      <c r="BH100" s="107"/>
      <c r="BI100" s="107"/>
      <c r="BJ100" s="107"/>
      <c r="BK100" s="107"/>
      <c r="BL100" s="107"/>
      <c r="BM100" s="107"/>
      <c r="CA100" s="5" t="s">
        <v>57</v>
      </c>
    </row>
    <row r="101" spans="1:3" ht="12.75">
      <c r="A101" s="17"/>
      <c r="B101" s="17"/>
      <c r="C101" s="17"/>
    </row>
    <row r="102" spans="1:64" ht="12.75" customHeight="1">
      <c r="A102" s="97" t="s">
        <v>36</v>
      </c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</row>
    <row r="103" spans="1:64" ht="15.75" customHeight="1">
      <c r="A103" s="88" t="s">
        <v>37</v>
      </c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</row>
    <row r="104" spans="1:64" ht="15.75" customHeight="1">
      <c r="A104" s="88" t="s">
        <v>38</v>
      </c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</row>
    <row r="105" ht="7.5" customHeight="1"/>
    <row r="106" spans="1:59" ht="18" customHeight="1">
      <c r="A106" s="95" t="s">
        <v>114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6"/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N106" s="6"/>
      <c r="AO106" s="52" t="s">
        <v>115</v>
      </c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</row>
    <row r="107" spans="23:59" ht="12.75">
      <c r="W107" s="81" t="s">
        <v>39</v>
      </c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O107" s="81" t="s">
        <v>40</v>
      </c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</row>
    <row r="108" spans="1:6" ht="15.75" customHeight="1">
      <c r="A108" s="94" t="s">
        <v>25</v>
      </c>
      <c r="B108" s="94"/>
      <c r="C108" s="94"/>
      <c r="D108" s="94"/>
      <c r="E108" s="94"/>
      <c r="F108" s="94"/>
    </row>
    <row r="109" ht="8.25" customHeight="1"/>
    <row r="110" ht="9" customHeight="1"/>
    <row r="111" spans="1:59" ht="16.5" customHeight="1">
      <c r="A111" s="95" t="s">
        <v>109</v>
      </c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6"/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  <c r="AN111" s="6"/>
      <c r="AO111" s="52" t="s">
        <v>85</v>
      </c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</row>
    <row r="112" spans="23:59" ht="12.75">
      <c r="W112" s="81" t="s">
        <v>39</v>
      </c>
      <c r="X112" s="81"/>
      <c r="Y112" s="81"/>
      <c r="Z112" s="81"/>
      <c r="AA112" s="81"/>
      <c r="AB112" s="81"/>
      <c r="AC112" s="81"/>
      <c r="AD112" s="81"/>
      <c r="AE112" s="81"/>
      <c r="AF112" s="81"/>
      <c r="AG112" s="81"/>
      <c r="AH112" s="81"/>
      <c r="AI112" s="81"/>
      <c r="AJ112" s="81"/>
      <c r="AK112" s="81"/>
      <c r="AL112" s="81"/>
      <c r="AM112" s="81"/>
      <c r="AO112" s="81" t="s">
        <v>40</v>
      </c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</row>
  </sheetData>
  <sheetProtection/>
  <mergeCells count="406">
    <mergeCell ref="A92:F92"/>
    <mergeCell ref="G92:L92"/>
    <mergeCell ref="M92:Y92"/>
    <mergeCell ref="Z92:AD92"/>
    <mergeCell ref="AE92:AN92"/>
    <mergeCell ref="AO92:BC92"/>
    <mergeCell ref="A91:F91"/>
    <mergeCell ref="G91:L91"/>
    <mergeCell ref="M91:Y91"/>
    <mergeCell ref="Z91:AD91"/>
    <mergeCell ref="AE91:AN91"/>
    <mergeCell ref="AO91:BC91"/>
    <mergeCell ref="A90:F90"/>
    <mergeCell ref="G90:L90"/>
    <mergeCell ref="M90:Y90"/>
    <mergeCell ref="Z90:AD90"/>
    <mergeCell ref="AE90:AN90"/>
    <mergeCell ref="AO90:BC90"/>
    <mergeCell ref="A89:F89"/>
    <mergeCell ref="G89:L89"/>
    <mergeCell ref="M89:Y89"/>
    <mergeCell ref="Z89:AD89"/>
    <mergeCell ref="AE89:AN89"/>
    <mergeCell ref="AO89:BC89"/>
    <mergeCell ref="A88:F88"/>
    <mergeCell ref="G88:L88"/>
    <mergeCell ref="M88:Y88"/>
    <mergeCell ref="Z88:AD88"/>
    <mergeCell ref="AE88:AN88"/>
    <mergeCell ref="AO88:BC88"/>
    <mergeCell ref="A87:F87"/>
    <mergeCell ref="G87:L87"/>
    <mergeCell ref="M87:Y87"/>
    <mergeCell ref="Z87:AD87"/>
    <mergeCell ref="AE87:AN87"/>
    <mergeCell ref="AO87:BC87"/>
    <mergeCell ref="A86:F86"/>
    <mergeCell ref="G86:L86"/>
    <mergeCell ref="M86:Y86"/>
    <mergeCell ref="Z86:AD86"/>
    <mergeCell ref="AE86:AN86"/>
    <mergeCell ref="AO86:BC86"/>
    <mergeCell ref="A85:F85"/>
    <mergeCell ref="G85:L85"/>
    <mergeCell ref="M85:Y85"/>
    <mergeCell ref="Z85:AD85"/>
    <mergeCell ref="AE85:AN85"/>
    <mergeCell ref="AO85:BC85"/>
    <mergeCell ref="A84:F84"/>
    <mergeCell ref="G84:L84"/>
    <mergeCell ref="M84:Y84"/>
    <mergeCell ref="Z84:AD84"/>
    <mergeCell ref="AE84:AN84"/>
    <mergeCell ref="AO84:BC84"/>
    <mergeCell ref="D46:I46"/>
    <mergeCell ref="J46:O46"/>
    <mergeCell ref="P46:AB46"/>
    <mergeCell ref="AC46:AJ46"/>
    <mergeCell ref="AK46:AR46"/>
    <mergeCell ref="AS46:AZ46"/>
    <mergeCell ref="AO77:BC77"/>
    <mergeCell ref="A34:F34"/>
    <mergeCell ref="G34:L34"/>
    <mergeCell ref="M34:R34"/>
    <mergeCell ref="S34:BL34"/>
    <mergeCell ref="A67:F67"/>
    <mergeCell ref="G67:L67"/>
    <mergeCell ref="M67:Y67"/>
    <mergeCell ref="AO67:BC67"/>
    <mergeCell ref="AO76:BC76"/>
    <mergeCell ref="A83:F83"/>
    <mergeCell ref="G83:L83"/>
    <mergeCell ref="M83:Y83"/>
    <mergeCell ref="Z83:AD83"/>
    <mergeCell ref="AE83:AN83"/>
    <mergeCell ref="AO83:BC83"/>
    <mergeCell ref="AE77:AN77"/>
    <mergeCell ref="G82:L82"/>
    <mergeCell ref="M82:Y82"/>
    <mergeCell ref="Z82:AD82"/>
    <mergeCell ref="AE82:AN82"/>
    <mergeCell ref="A80:F80"/>
    <mergeCell ref="G80:L80"/>
    <mergeCell ref="M80:Y80"/>
    <mergeCell ref="Z80:AD80"/>
    <mergeCell ref="AE80:AN80"/>
    <mergeCell ref="AO82:BC82"/>
    <mergeCell ref="A81:F81"/>
    <mergeCell ref="G81:L81"/>
    <mergeCell ref="M81:Y81"/>
    <mergeCell ref="Z81:AD81"/>
    <mergeCell ref="AE81:AN81"/>
    <mergeCell ref="AO81:BC81"/>
    <mergeCell ref="A82:F82"/>
    <mergeCell ref="AO80:BC80"/>
    <mergeCell ref="A79:F79"/>
    <mergeCell ref="G79:L79"/>
    <mergeCell ref="M79:Y79"/>
    <mergeCell ref="Z79:AD79"/>
    <mergeCell ref="AE79:AN79"/>
    <mergeCell ref="AO79:BC79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G76:L76"/>
    <mergeCell ref="M76:Y76"/>
    <mergeCell ref="Z76:AD76"/>
    <mergeCell ref="Z77:AD77"/>
    <mergeCell ref="AE76:AN76"/>
    <mergeCell ref="A45:C45"/>
    <mergeCell ref="D45:I45"/>
    <mergeCell ref="J45:O45"/>
    <mergeCell ref="P45:AB45"/>
    <mergeCell ref="Z67:AD67"/>
    <mergeCell ref="AE67:AN67"/>
    <mergeCell ref="Y56:AF56"/>
    <mergeCell ref="AG56:AN56"/>
    <mergeCell ref="AE71:AN71"/>
    <mergeCell ref="AS44:AZ44"/>
    <mergeCell ref="AS45:AZ45"/>
    <mergeCell ref="A44:C44"/>
    <mergeCell ref="D44:I44"/>
    <mergeCell ref="A66:F66"/>
    <mergeCell ref="AE65:AN65"/>
    <mergeCell ref="A56:P56"/>
    <mergeCell ref="Q56:X56"/>
    <mergeCell ref="AS47:AZ47"/>
    <mergeCell ref="A46:C46"/>
    <mergeCell ref="AO100:AR100"/>
    <mergeCell ref="AS99:AV99"/>
    <mergeCell ref="AS97:AV97"/>
    <mergeCell ref="A73:F73"/>
    <mergeCell ref="G73:L73"/>
    <mergeCell ref="M73:Y73"/>
    <mergeCell ref="Z73:AD73"/>
    <mergeCell ref="AE73:AN73"/>
    <mergeCell ref="AO73:BC73"/>
    <mergeCell ref="A76:F76"/>
    <mergeCell ref="AO71:BC71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69:AN69"/>
    <mergeCell ref="AO69:BC69"/>
    <mergeCell ref="A70:F70"/>
    <mergeCell ref="G70:L70"/>
    <mergeCell ref="M70:Y70"/>
    <mergeCell ref="Z70:AD70"/>
    <mergeCell ref="AE70:AN70"/>
    <mergeCell ref="AO70:BC70"/>
    <mergeCell ref="A69:F69"/>
    <mergeCell ref="P47:AB47"/>
    <mergeCell ref="AO56:AV56"/>
    <mergeCell ref="A54:P54"/>
    <mergeCell ref="G69:L69"/>
    <mergeCell ref="M69:Y69"/>
    <mergeCell ref="Z69:AD69"/>
    <mergeCell ref="A68:F68"/>
    <mergeCell ref="G68:L68"/>
    <mergeCell ref="M68:Y68"/>
    <mergeCell ref="Z68:AD68"/>
    <mergeCell ref="AE68:AN68"/>
    <mergeCell ref="AO68:BC68"/>
    <mergeCell ref="G66:L66"/>
    <mergeCell ref="M66:Y66"/>
    <mergeCell ref="Z66:AD66"/>
    <mergeCell ref="AE66:AN66"/>
    <mergeCell ref="A55:P55"/>
    <mergeCell ref="A52:P53"/>
    <mergeCell ref="AC47:AJ47"/>
    <mergeCell ref="AK47:AR47"/>
    <mergeCell ref="AO57:AV57"/>
    <mergeCell ref="AG52:AN53"/>
    <mergeCell ref="A51:AV51"/>
    <mergeCell ref="A47:C47"/>
    <mergeCell ref="D47:I47"/>
    <mergeCell ref="J47:O47"/>
    <mergeCell ref="G63:L63"/>
    <mergeCell ref="AO55:AV55"/>
    <mergeCell ref="J42:O42"/>
    <mergeCell ref="Y52:AF53"/>
    <mergeCell ref="Q52:X53"/>
    <mergeCell ref="A50:BL50"/>
    <mergeCell ref="A42:C42"/>
    <mergeCell ref="AS42:AZ42"/>
    <mergeCell ref="D42:I42"/>
    <mergeCell ref="AC45:AJ45"/>
    <mergeCell ref="AK45:AR45"/>
    <mergeCell ref="BB1:BL1"/>
    <mergeCell ref="AO5:BF5"/>
    <mergeCell ref="AC43:AJ43"/>
    <mergeCell ref="A36:BL36"/>
    <mergeCell ref="A38:C39"/>
    <mergeCell ref="A37:AZ37"/>
    <mergeCell ref="M33:R33"/>
    <mergeCell ref="S33:BL33"/>
    <mergeCell ref="AK42:AR42"/>
    <mergeCell ref="D38:I39"/>
    <mergeCell ref="AC38:AJ39"/>
    <mergeCell ref="AK38:AR39"/>
    <mergeCell ref="AS38:AZ39"/>
    <mergeCell ref="J41:O41"/>
    <mergeCell ref="P40:AB40"/>
    <mergeCell ref="P38:AB39"/>
    <mergeCell ref="J38:O39"/>
    <mergeCell ref="AS40:AZ40"/>
    <mergeCell ref="AK40:AR40"/>
    <mergeCell ref="A32:F32"/>
    <mergeCell ref="G32:L32"/>
    <mergeCell ref="A100:C100"/>
    <mergeCell ref="AC100:AF100"/>
    <mergeCell ref="AG100:AJ100"/>
    <mergeCell ref="AK100:AN100"/>
    <mergeCell ref="D100:P100"/>
    <mergeCell ref="U100:X100"/>
    <mergeCell ref="Y100:AB100"/>
    <mergeCell ref="J40:O40"/>
    <mergeCell ref="AW100:AZ100"/>
    <mergeCell ref="BA100:BD100"/>
    <mergeCell ref="BE100:BM100"/>
    <mergeCell ref="AK99:AN99"/>
    <mergeCell ref="AO66:BC66"/>
    <mergeCell ref="G33:L33"/>
    <mergeCell ref="AW99:AZ99"/>
    <mergeCell ref="BA99:BD99"/>
    <mergeCell ref="BE99:BM99"/>
    <mergeCell ref="AO65:BC65"/>
    <mergeCell ref="G64:L64"/>
    <mergeCell ref="G65:L65"/>
    <mergeCell ref="Q96:T97"/>
    <mergeCell ref="AC99:AF99"/>
    <mergeCell ref="AG99:AJ99"/>
    <mergeCell ref="AO97:AR97"/>
    <mergeCell ref="U99:X99"/>
    <mergeCell ref="Y99:AB99"/>
    <mergeCell ref="Q99:T99"/>
    <mergeCell ref="AG98:AJ98"/>
    <mergeCell ref="AK97:AN97"/>
    <mergeCell ref="AG97:AJ97"/>
    <mergeCell ref="AC97:AF97"/>
    <mergeCell ref="Z64:AD64"/>
    <mergeCell ref="AO52:AV53"/>
    <mergeCell ref="AK43:AR43"/>
    <mergeCell ref="AS43:AZ43"/>
    <mergeCell ref="Y97:AB97"/>
    <mergeCell ref="A60:BL60"/>
    <mergeCell ref="Q57:X57"/>
    <mergeCell ref="A108:F108"/>
    <mergeCell ref="A111:V111"/>
    <mergeCell ref="W111:AM111"/>
    <mergeCell ref="Q100:T100"/>
    <mergeCell ref="A102:BL102"/>
    <mergeCell ref="A103:BL103"/>
    <mergeCell ref="A106:V106"/>
    <mergeCell ref="W106:AM106"/>
    <mergeCell ref="AO111:BG111"/>
    <mergeCell ref="AS100:AV100"/>
    <mergeCell ref="AO106:BG106"/>
    <mergeCell ref="A104:BL104"/>
    <mergeCell ref="AO99:AR99"/>
    <mergeCell ref="A99:C99"/>
    <mergeCell ref="Y98:AB98"/>
    <mergeCell ref="U98:X98"/>
    <mergeCell ref="D98:P98"/>
    <mergeCell ref="Q98:T98"/>
    <mergeCell ref="A98:C98"/>
    <mergeCell ref="D99:P99"/>
    <mergeCell ref="BE98:BM98"/>
    <mergeCell ref="BA98:BD98"/>
    <mergeCell ref="AW98:AZ98"/>
    <mergeCell ref="AS98:AV98"/>
    <mergeCell ref="AO98:AR98"/>
    <mergeCell ref="AK98:AN98"/>
    <mergeCell ref="AC98:AF98"/>
    <mergeCell ref="AO64:BC64"/>
    <mergeCell ref="AE64:AN64"/>
    <mergeCell ref="BE96:BM97"/>
    <mergeCell ref="AS96:BD96"/>
    <mergeCell ref="AG96:AR96"/>
    <mergeCell ref="U96:AF96"/>
    <mergeCell ref="U97:X97"/>
    <mergeCell ref="BA97:BD97"/>
    <mergeCell ref="A94:BM94"/>
    <mergeCell ref="D96:P97"/>
    <mergeCell ref="A96:C97"/>
    <mergeCell ref="A61:BL61"/>
    <mergeCell ref="AO63:BC63"/>
    <mergeCell ref="AE63:AN63"/>
    <mergeCell ref="Z63:AD63"/>
    <mergeCell ref="M63:Y63"/>
    <mergeCell ref="A63:F63"/>
    <mergeCell ref="M64:Y64"/>
    <mergeCell ref="AW97:AZ97"/>
    <mergeCell ref="W107:AM107"/>
    <mergeCell ref="A57:P57"/>
    <mergeCell ref="Y57:AF57"/>
    <mergeCell ref="AG57:AN57"/>
    <mergeCell ref="A64:F64"/>
    <mergeCell ref="A95:BL95"/>
    <mergeCell ref="A65:F65"/>
    <mergeCell ref="M65:Y65"/>
    <mergeCell ref="Z65:AD65"/>
    <mergeCell ref="A74:F74"/>
    <mergeCell ref="W112:AM112"/>
    <mergeCell ref="AO112:BG112"/>
    <mergeCell ref="AG54:AN54"/>
    <mergeCell ref="Y54:AF54"/>
    <mergeCell ref="Y55:AF55"/>
    <mergeCell ref="AG55:AN55"/>
    <mergeCell ref="Q54:X54"/>
    <mergeCell ref="Q55:X55"/>
    <mergeCell ref="AO54:AV54"/>
    <mergeCell ref="AO107:BG107"/>
    <mergeCell ref="A43:C43"/>
    <mergeCell ref="D43:I43"/>
    <mergeCell ref="J43:O43"/>
    <mergeCell ref="P43:AB43"/>
    <mergeCell ref="P44:AB44"/>
    <mergeCell ref="AC44:AJ44"/>
    <mergeCell ref="AK44:AR44"/>
    <mergeCell ref="P42:AB42"/>
    <mergeCell ref="AC42:AJ42"/>
    <mergeCell ref="J44:O44"/>
    <mergeCell ref="A40:C40"/>
    <mergeCell ref="A41:C41"/>
    <mergeCell ref="P41:AB41"/>
    <mergeCell ref="AC40:AJ40"/>
    <mergeCell ref="AC41:AJ41"/>
    <mergeCell ref="D41:I41"/>
    <mergeCell ref="AK41:AR41"/>
    <mergeCell ref="AS41:AZ41"/>
    <mergeCell ref="D40:I40"/>
    <mergeCell ref="S31:BL31"/>
    <mergeCell ref="M31:R31"/>
    <mergeCell ref="G31:L31"/>
    <mergeCell ref="A31:F31"/>
    <mergeCell ref="A33:F33"/>
    <mergeCell ref="M32:R32"/>
    <mergeCell ref="S32:BL32"/>
    <mergeCell ref="A28:BL28"/>
    <mergeCell ref="S30:BL30"/>
    <mergeCell ref="M30:R30"/>
    <mergeCell ref="G30:L30"/>
    <mergeCell ref="A30:F30"/>
    <mergeCell ref="A23:BL23"/>
    <mergeCell ref="A24:BL24"/>
    <mergeCell ref="A26:K26"/>
    <mergeCell ref="L26:BL26"/>
    <mergeCell ref="A19:K19"/>
    <mergeCell ref="L19:AB19"/>
    <mergeCell ref="AC19:BL19"/>
    <mergeCell ref="A21:T21"/>
    <mergeCell ref="U21:X21"/>
    <mergeCell ref="Y21:AM21"/>
    <mergeCell ref="AN21:AQ21"/>
    <mergeCell ref="AR21:BC21"/>
    <mergeCell ref="BD21:BG21"/>
    <mergeCell ref="BH21:BL21"/>
    <mergeCell ref="A17:K17"/>
    <mergeCell ref="L17:BL17"/>
    <mergeCell ref="A18:B18"/>
    <mergeCell ref="C18:K18"/>
    <mergeCell ref="L18:AB18"/>
    <mergeCell ref="AC18:BL18"/>
    <mergeCell ref="C16:K16"/>
    <mergeCell ref="L16:BL16"/>
    <mergeCell ref="A12:BL12"/>
    <mergeCell ref="A13:BL13"/>
    <mergeCell ref="A14:B14"/>
    <mergeCell ref="C14:K14"/>
    <mergeCell ref="L14:BL14"/>
    <mergeCell ref="AO2:BL2"/>
    <mergeCell ref="AO3:BL3"/>
    <mergeCell ref="AO4:BF4"/>
    <mergeCell ref="AO6:BF6"/>
    <mergeCell ref="A15:K15"/>
    <mergeCell ref="L15:BL15"/>
    <mergeCell ref="A75:F75"/>
    <mergeCell ref="G75:L75"/>
    <mergeCell ref="M75:Y75"/>
    <mergeCell ref="Z75:AD75"/>
    <mergeCell ref="AE75:AN75"/>
    <mergeCell ref="AO7:BF7"/>
    <mergeCell ref="AO8:BF8"/>
    <mergeCell ref="AO9:BF9"/>
    <mergeCell ref="AO10:BF10"/>
    <mergeCell ref="A16:B16"/>
    <mergeCell ref="AO75:BC75"/>
    <mergeCell ref="G74:L74"/>
    <mergeCell ref="M74:Y74"/>
    <mergeCell ref="Z74:AD74"/>
    <mergeCell ref="AE74:AN74"/>
    <mergeCell ref="AO74:BC74"/>
  </mergeCells>
  <conditionalFormatting sqref="G69:L72">
    <cfRule type="cellIs" priority="17" dxfId="18" operator="equal" stopIfTrue="1">
      <formula>$G68</formula>
    </cfRule>
  </conditionalFormatting>
  <conditionalFormatting sqref="G73:L73">
    <cfRule type="cellIs" priority="19" dxfId="18" operator="equal" stopIfTrue="1">
      <formula>#REF!</formula>
    </cfRule>
  </conditionalFormatting>
  <conditionalFormatting sqref="G68:L68">
    <cfRule type="cellIs" priority="21" dxfId="18" operator="equal" stopIfTrue="1">
      <formula>КПК0217360!#REF!</formula>
    </cfRule>
  </conditionalFormatting>
  <conditionalFormatting sqref="G66:L66">
    <cfRule type="cellIs" priority="15" dxfId="18" operator="equal" stopIfTrue="1">
      <formula>КПК0217360!#REF!</formula>
    </cfRule>
  </conditionalFormatting>
  <conditionalFormatting sqref="G74:L74">
    <cfRule type="cellIs" priority="13" dxfId="18" operator="equal" stopIfTrue="1">
      <formula>$G73</formula>
    </cfRule>
  </conditionalFormatting>
  <conditionalFormatting sqref="G75:L75">
    <cfRule type="cellIs" priority="14" dxfId="18" operator="equal" stopIfTrue="1">
      <formula>#REF!</formula>
    </cfRule>
  </conditionalFormatting>
  <conditionalFormatting sqref="G79:L82">
    <cfRule type="cellIs" priority="10" dxfId="18" operator="equal" stopIfTrue="1">
      <formula>$G78</formula>
    </cfRule>
  </conditionalFormatting>
  <conditionalFormatting sqref="G83:L83">
    <cfRule type="cellIs" priority="11" dxfId="18" operator="equal" stopIfTrue="1">
      <formula>#REF!</formula>
    </cfRule>
  </conditionalFormatting>
  <conditionalFormatting sqref="G78:L78">
    <cfRule type="cellIs" priority="12" dxfId="18" operator="equal" stopIfTrue="1">
      <formula>КПК0217360!#REF!</formula>
    </cfRule>
  </conditionalFormatting>
  <conditionalFormatting sqref="G76:L76">
    <cfRule type="cellIs" priority="9" dxfId="18" operator="equal" stopIfTrue="1">
      <formula>КПК0217360!#REF!</formula>
    </cfRule>
  </conditionalFormatting>
  <conditionalFormatting sqref="G67:L67">
    <cfRule type="cellIs" priority="8" dxfId="18" operator="equal" stopIfTrue="1">
      <formula>КПК0217360!#REF!</formula>
    </cfRule>
  </conditionalFormatting>
  <conditionalFormatting sqref="G77:L77">
    <cfRule type="cellIs" priority="7" dxfId="18" operator="equal" stopIfTrue="1">
      <formula>КПК0217360!#REF!</formula>
    </cfRule>
  </conditionalFormatting>
  <conditionalFormatting sqref="G86:L89">
    <cfRule type="cellIs" priority="4" dxfId="18" operator="equal" stopIfTrue="1">
      <formula>$G85</formula>
    </cfRule>
  </conditionalFormatting>
  <conditionalFormatting sqref="G90:L90">
    <cfRule type="cellIs" priority="5" dxfId="18" operator="equal" stopIfTrue="1">
      <formula>#REF!</formula>
    </cfRule>
  </conditionalFormatting>
  <conditionalFormatting sqref="G85:L85">
    <cfRule type="cellIs" priority="6" dxfId="18" operator="equal" stopIfTrue="1">
      <formula>КПК0217360!#REF!</formula>
    </cfRule>
  </conditionalFormatting>
  <conditionalFormatting sqref="G91:L91">
    <cfRule type="cellIs" priority="2" dxfId="18" operator="equal" stopIfTrue="1">
      <formula>$G90</formula>
    </cfRule>
  </conditionalFormatting>
  <conditionalFormatting sqref="G92:L92">
    <cfRule type="cellIs" priority="3" dxfId="18" operator="equal" stopIfTrue="1">
      <formula>#REF!</formula>
    </cfRule>
  </conditionalFormatting>
  <conditionalFormatting sqref="G84:L84">
    <cfRule type="cellIs" priority="1" dxfId="18" operator="equal" stopIfTrue="1">
      <formula>КПК0217360!#REF!</formula>
    </cfRule>
  </conditionalFormatting>
  <printOptions/>
  <pageMargins left="0.31496062992125984" right="0.31496062992125984" top="0.3937007874015748" bottom="0.1968503937007874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2018-09-10T12:39:28Z</cp:lastPrinted>
  <dcterms:created xsi:type="dcterms:W3CDTF">2016-08-15T09:54:21Z</dcterms:created>
  <dcterms:modified xsi:type="dcterms:W3CDTF">2018-09-10T12:41:53Z</dcterms:modified>
  <cp:category/>
  <cp:version/>
  <cp:contentType/>
  <cp:contentStatus/>
</cp:coreProperties>
</file>