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860" windowHeight="11640" activeTab="0"/>
  </bookViews>
  <sheets>
    <sheet name="КПК0217322" sheetId="1" r:id="rId1"/>
  </sheets>
  <definedNames/>
  <calcPr fullCalcOnLoad="1"/>
</workbook>
</file>

<file path=xl/sharedStrings.xml><?xml version="1.0" encoding="utf-8"?>
<sst xmlns="http://schemas.openxmlformats.org/spreadsheetml/2006/main" count="223" uniqueCount="115">
  <si>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</si>
  <si>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</si>
  <si>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</si>
  <si>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</si>
  <si>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</si>
  <si>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</si>
  <si>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</si>
  <si>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</si>
  <si>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</si>
  <si>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</si>
  <si>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</si>
  <si>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</si>
  <si>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</si>
  <si>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</si>
  <si>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</si>
  <si>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</si>
  <si>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</si>
  <si>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</si>
  <si>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</si>
  <si>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</si>
  <si>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</si>
  <si>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</si>
  <si>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</si>
  <si>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</si>
  <si>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</si>
  <si>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</si>
  <si>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</si>
  <si>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</si>
  <si>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</si>
  <si>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</si>
  <si>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</si>
  <si>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</si>
  <si>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</si>
  <si>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</si>
  <si>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</si>
  <si>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</si>
  <si>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</si>
  <si>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</si>
  <si>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</si>
  <si>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</si>
  <si>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</si>
  <si>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</si>
  <si>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</si>
  <si>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</si>
  <si>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</si>
  <si>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</si>
  <si>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</si>
  <si>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</si>
  <si>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</si>
  <si>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</si>
  <si>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</si>
  <si>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</si>
  <si>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</si>
  <si>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</si>
  <si>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</si>
  <si>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</si>
  <si>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</si>
  <si>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</si>
  <si>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</si>
  <si>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</si>
  <si>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</si>
  <si>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</si>
  <si>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</si>
  <si>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</si>
  <si>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</si>
  <si>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</si>
  <si>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</si>
  <si>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</si>
  <si>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</si>
  <si>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</si>
  <si>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</si>
  <si>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</si>
  <si>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</si>
  <si>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</si>
  <si>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</si>
  <si>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</si>
  <si>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тис.грн.</t>
  </si>
  <si>
    <t>Продукту</t>
  </si>
  <si>
    <t>од.</t>
  </si>
  <si>
    <t>Ефективності</t>
  </si>
  <si>
    <t>(тис.грн.)</t>
  </si>
  <si>
    <t>розрахунок</t>
  </si>
  <si>
    <t>Розпорядження</t>
  </si>
  <si>
    <t>Корюківська районна державна адміністрація</t>
  </si>
  <si>
    <r>
      <t>(КФКВК)</t>
    </r>
    <r>
      <rPr>
        <vertAlign val="superscript"/>
        <sz val="11"/>
        <rFont val="Times New Roman"/>
        <family val="1"/>
      </rPr>
      <t>1</t>
    </r>
  </si>
  <si>
    <t xml:space="preserve">В.І.Єременко </t>
  </si>
  <si>
    <t>бюджетної програми місцевого бюджету на 2018  рік</t>
  </si>
  <si>
    <t>0210000</t>
  </si>
  <si>
    <t>0200000</t>
  </si>
  <si>
    <t>Кошторис Корюківської центральної районної лікарні на 2018 рік.</t>
  </si>
  <si>
    <t>Будівництво об'єктів соціально-культурного призначення</t>
  </si>
  <si>
    <t>0443</t>
  </si>
  <si>
    <t>0217322</t>
  </si>
  <si>
    <t>Проектування реконструкції об`єктів</t>
  </si>
  <si>
    <t>Будівництво медичних установ та закладів</t>
  </si>
  <si>
    <t>0217320</t>
  </si>
  <si>
    <t>Обсяг видатків на проектування</t>
  </si>
  <si>
    <t>кількість проектів для реконструкції об`єктів</t>
  </si>
  <si>
    <t>середні витрати на розробку одного проекту для реконструкції об`єкту</t>
  </si>
  <si>
    <t>Якості</t>
  </si>
  <si>
    <t>рівень готовності проектної документації реконструкції об`єктів</t>
  </si>
  <si>
    <t>відсоток</t>
  </si>
  <si>
    <t>Проектування будівництва об’єктів</t>
  </si>
  <si>
    <t>Забезпечення реконструкції об`єктів</t>
  </si>
  <si>
    <t>обсяг видатків на реконструкції об`єктів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</si>
  <si>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</si>
  <si>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</si>
  <si>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об`єктів реконструкції</t>
  </si>
  <si>
    <t>Начальник фінансового відділу</t>
  </si>
  <si>
    <t>Фінансовий відділ Корюківської РДА</t>
  </si>
  <si>
    <t>Конституція України, Бюджетний Кодекс України, Закон України від 07.12.2017 року №2246-УІІІ "Про Державний бюджет на 2018 рік", Наказ МФУ "Про деякі питання запровадження програмно-цільового методу складання та виконання місцевих бюджетів, рішення сесії районної ради від 20.02.2018р."Про виділення коштів з вільного залишку районного бюджету", Розпорядження Корюківської РДА і Корюківської РР №9 від 23.03.2018р. "Про виділення коштів з вільного залишку", Розпорядження Корюківської РДА і Корюківської РР №10 від 28.03.2018р. "Про внесення змін до розпорядження голови районної державної адміністрації та голови районної ради від 23.03.2018 року №9", Розпорядження Корюківської РДА і Корюківської РР №12 від 04.04.2018р. "Про виділення коштів з вільного залишку районного бюджету", Розпорядження Корюківської РДА і Корюківської РР №20 від 10.05.2018р. "Про виділення коштів з вільного залишку районного бюджету",  Розпорядження Корюківської РДА і Корюківської РР №60 від 06.08.2018р. "Про внесення змін до розпорядження голів районної державної адміністрації та  районної ради від 23.03.2018 року №9", Розпорядження Корюківської РДА і Корюківської РР №68 від 31.08.2018р. "Про перерозподіл видатків районного бюджету".</t>
  </si>
  <si>
    <t>06.09.2018 р.      №345</t>
  </si>
  <si>
    <r>
      <rPr>
        <u val="single"/>
        <sz val="10"/>
        <rFont val="Times New Roman"/>
        <family val="1"/>
      </rPr>
      <t xml:space="preserve">06.09.2018 р.      </t>
    </r>
    <r>
      <rPr>
        <sz val="10"/>
        <rFont val="Times New Roman"/>
        <family val="1"/>
      </rPr>
      <t>№44</t>
    </r>
  </si>
  <si>
    <t>Заступник голови Корюківської районної державної адміністрації</t>
  </si>
  <si>
    <t>В.В.Полубень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</si>
</sst>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 wrapText="1"/>
    </xf>
    <xf numFmtId="193" fontId="1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93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1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193" fontId="1" fillId="33" borderId="12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4" xfId="0" applyNumberFormat="1" applyFont="1" applyFill="1" applyBorder="1" applyAlignment="1">
      <alignment horizontal="center" vertical="top" wrapText="1"/>
    </xf>
    <xf numFmtId="49" fontId="11" fillId="33" borderId="15" xfId="0" applyNumberFormat="1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93" fontId="5" fillId="0" borderId="0" xfId="0" applyNumberFormat="1" applyFont="1" applyAlignment="1">
      <alignment horizontal="righ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193" fontId="1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188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83">
      <selection activeCell="A95" sqref="A95:IV95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54:64" ht="48" customHeight="1">
      <c r="BB1" s="119" t="s">
        <v>27</v>
      </c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2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2" customHeight="1">
      <c r="AO3" s="67" t="s">
        <v>82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58" ht="15" customHeight="1">
      <c r="AO4" s="70" t="s">
        <v>83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</row>
    <row r="5" spans="41:58" ht="12.75">
      <c r="AO5" s="121" t="s">
        <v>67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</row>
    <row r="6" spans="41:58" ht="12" customHeight="1">
      <c r="AO6" s="71" t="s">
        <v>111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67" t="s">
        <v>26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M7" s="3"/>
    </row>
    <row r="8" spans="41:58" ht="12.75" customHeight="1">
      <c r="AO8" s="34" t="s">
        <v>109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41:58" ht="15.75" customHeight="1">
      <c r="AO9" s="68" t="s">
        <v>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41:58" ht="15.75" customHeight="1">
      <c r="AO10" s="69" t="s">
        <v>112</v>
      </c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</row>
    <row r="11" ht="12.75" customHeight="1"/>
    <row r="12" spans="1:64" ht="22.5" customHeight="1">
      <c r="A12" s="76" t="s">
        <v>68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</row>
    <row r="13" spans="1:64" ht="15.75" customHeight="1">
      <c r="A13" s="76" t="s">
        <v>86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4" ht="17.25" customHeight="1">
      <c r="A14" s="77">
        <v>1</v>
      </c>
      <c r="B14" s="77"/>
      <c r="C14" s="73" t="s">
        <v>88</v>
      </c>
      <c r="D14" s="74"/>
      <c r="E14" s="74"/>
      <c r="F14" s="74"/>
      <c r="G14" s="74"/>
      <c r="H14" s="74"/>
      <c r="I14" s="74"/>
      <c r="J14" s="74"/>
      <c r="K14" s="74"/>
      <c r="L14" s="75" t="s">
        <v>83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s="9" customFormat="1" ht="13.5" customHeight="1">
      <c r="A15" s="72" t="s">
        <v>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 t="s">
        <v>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17.25" customHeight="1">
      <c r="A16" s="77" t="s">
        <v>28</v>
      </c>
      <c r="B16" s="77"/>
      <c r="C16" s="73" t="s">
        <v>87</v>
      </c>
      <c r="D16" s="74"/>
      <c r="E16" s="74"/>
      <c r="F16" s="74"/>
      <c r="G16" s="74"/>
      <c r="H16" s="74"/>
      <c r="I16" s="74"/>
      <c r="J16" s="74"/>
      <c r="K16" s="74"/>
      <c r="L16" s="75" t="s">
        <v>83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64" s="9" customFormat="1" ht="13.5" customHeight="1">
      <c r="A17" s="72" t="s">
        <v>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4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ht="16.5" customHeight="1">
      <c r="A18" s="77">
        <v>3</v>
      </c>
      <c r="B18" s="77"/>
      <c r="C18" s="81" t="s">
        <v>95</v>
      </c>
      <c r="D18" s="82"/>
      <c r="E18" s="82"/>
      <c r="F18" s="82"/>
      <c r="G18" s="82"/>
      <c r="H18" s="82"/>
      <c r="I18" s="82"/>
      <c r="J18" s="82"/>
      <c r="K18" s="82"/>
      <c r="L18" s="8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75" t="s">
        <v>90</v>
      </c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64" s="9" customFormat="1" ht="16.5" customHeight="1">
      <c r="A19" s="72" t="s">
        <v>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84" t="s">
        <v>84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72" t="s">
        <v>5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s="9" customFormat="1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24" customHeight="1">
      <c r="A21" s="85" t="s">
        <v>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0">
        <f>AN21+BD21</f>
        <v>1236.3811799999999</v>
      </c>
      <c r="V21" s="78"/>
      <c r="W21" s="78"/>
      <c r="X21" s="78"/>
      <c r="Y21" s="79" t="s">
        <v>70</v>
      </c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8">
        <v>0</v>
      </c>
      <c r="AO21" s="78"/>
      <c r="AP21" s="78"/>
      <c r="AQ21" s="78"/>
      <c r="AR21" s="79" t="s">
        <v>72</v>
      </c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0">
        <f>50+311.38118+50+625+200</f>
        <v>1236.3811799999999</v>
      </c>
      <c r="BE21" s="80"/>
      <c r="BF21" s="80"/>
      <c r="BG21" s="80"/>
      <c r="BH21" s="79" t="s">
        <v>71</v>
      </c>
      <c r="BI21" s="79"/>
      <c r="BJ21" s="79"/>
      <c r="BK21" s="79"/>
      <c r="BL21" s="79"/>
    </row>
    <row r="22" spans="1:64" ht="24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2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2"/>
      <c r="BF22" s="22"/>
      <c r="BG22" s="22"/>
      <c r="BH22" s="21"/>
      <c r="BI22" s="21"/>
      <c r="BJ22" s="21"/>
      <c r="BK22" s="21"/>
      <c r="BL22" s="21"/>
    </row>
    <row r="23" spans="1:64" ht="26.25" customHeight="1">
      <c r="A23" s="67" t="s">
        <v>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130.5" customHeight="1">
      <c r="A24" s="75" t="s">
        <v>110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21" customHeight="1">
      <c r="A25" s="79" t="s">
        <v>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3" t="s">
        <v>102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29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64" ht="29.25" customHeight="1">
      <c r="A27" s="79" t="s">
        <v>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ht="10.5" customHeight="1"/>
    <row r="29" spans="1:64" ht="18.75" customHeight="1">
      <c r="A29" s="86" t="s">
        <v>12</v>
      </c>
      <c r="B29" s="86"/>
      <c r="C29" s="86"/>
      <c r="D29" s="86"/>
      <c r="E29" s="86"/>
      <c r="F29" s="86"/>
      <c r="G29" s="86" t="s">
        <v>11</v>
      </c>
      <c r="H29" s="86"/>
      <c r="I29" s="86"/>
      <c r="J29" s="86"/>
      <c r="K29" s="86"/>
      <c r="L29" s="86"/>
      <c r="M29" s="86" t="s">
        <v>29</v>
      </c>
      <c r="N29" s="86"/>
      <c r="O29" s="86"/>
      <c r="P29" s="86"/>
      <c r="Q29" s="86"/>
      <c r="R29" s="86"/>
      <c r="S29" s="86" t="s">
        <v>10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64" ht="13.5" customHeight="1">
      <c r="A30" s="65">
        <v>1</v>
      </c>
      <c r="B30" s="65"/>
      <c r="C30" s="65"/>
      <c r="D30" s="65"/>
      <c r="E30" s="65"/>
      <c r="F30" s="65"/>
      <c r="G30" s="65">
        <v>2</v>
      </c>
      <c r="H30" s="65"/>
      <c r="I30" s="65"/>
      <c r="J30" s="65"/>
      <c r="K30" s="65"/>
      <c r="L30" s="65"/>
      <c r="M30" s="65">
        <v>3</v>
      </c>
      <c r="N30" s="65"/>
      <c r="O30" s="65"/>
      <c r="P30" s="65"/>
      <c r="Q30" s="65"/>
      <c r="R30" s="65"/>
      <c r="S30" s="86">
        <v>4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79" ht="10.5" customHeight="1" hidden="1">
      <c r="A31" s="35" t="s">
        <v>41</v>
      </c>
      <c r="B31" s="35"/>
      <c r="C31" s="35"/>
      <c r="D31" s="35"/>
      <c r="E31" s="35"/>
      <c r="F31" s="35"/>
      <c r="G31" s="35" t="s">
        <v>42</v>
      </c>
      <c r="H31" s="35"/>
      <c r="I31" s="35"/>
      <c r="J31" s="35"/>
      <c r="K31" s="35"/>
      <c r="L31" s="35"/>
      <c r="M31" s="35" t="s">
        <v>43</v>
      </c>
      <c r="N31" s="35"/>
      <c r="O31" s="35"/>
      <c r="P31" s="35"/>
      <c r="Q31" s="35"/>
      <c r="R31" s="35"/>
      <c r="S31" s="90" t="s">
        <v>44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CA31" s="1" t="s">
        <v>49</v>
      </c>
    </row>
    <row r="32" spans="1:79" ht="19.5" customHeight="1">
      <c r="A32" s="35">
        <v>1</v>
      </c>
      <c r="B32" s="35"/>
      <c r="C32" s="35"/>
      <c r="D32" s="35"/>
      <c r="E32" s="35"/>
      <c r="F32" s="35"/>
      <c r="G32" s="117" t="s">
        <v>92</v>
      </c>
      <c r="H32" s="117"/>
      <c r="I32" s="117"/>
      <c r="J32" s="117"/>
      <c r="K32" s="117"/>
      <c r="L32" s="117"/>
      <c r="M32" s="117" t="s">
        <v>91</v>
      </c>
      <c r="N32" s="117"/>
      <c r="O32" s="117"/>
      <c r="P32" s="117"/>
      <c r="Q32" s="117"/>
      <c r="R32" s="117"/>
      <c r="S32" s="122" t="s">
        <v>94</v>
      </c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CA32" s="1" t="s">
        <v>50</v>
      </c>
    </row>
    <row r="33" spans="1:64" ht="22.5" customHeight="1">
      <c r="A33" s="4"/>
      <c r="B33" s="4"/>
      <c r="C33" s="4"/>
      <c r="D33" s="4"/>
      <c r="E33" s="4"/>
      <c r="F33" s="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ht="2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67" t="s">
        <v>13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64" ht="15" customHeight="1">
      <c r="A36" s="66" t="s">
        <v>80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52" ht="15.75" customHeight="1">
      <c r="A37" s="65" t="s">
        <v>12</v>
      </c>
      <c r="B37" s="65"/>
      <c r="C37" s="65"/>
      <c r="D37" s="65" t="s">
        <v>11</v>
      </c>
      <c r="E37" s="65"/>
      <c r="F37" s="65"/>
      <c r="G37" s="65"/>
      <c r="H37" s="65"/>
      <c r="I37" s="65"/>
      <c r="J37" s="65" t="s">
        <v>29</v>
      </c>
      <c r="K37" s="65"/>
      <c r="L37" s="65"/>
      <c r="M37" s="65"/>
      <c r="N37" s="65"/>
      <c r="O37" s="65"/>
      <c r="P37" s="65" t="s">
        <v>14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 t="s">
        <v>17</v>
      </c>
      <c r="AD37" s="65"/>
      <c r="AE37" s="65"/>
      <c r="AF37" s="65"/>
      <c r="AG37" s="65"/>
      <c r="AH37" s="65"/>
      <c r="AI37" s="65"/>
      <c r="AJ37" s="65"/>
      <c r="AK37" s="65" t="s">
        <v>16</v>
      </c>
      <c r="AL37" s="65"/>
      <c r="AM37" s="65"/>
      <c r="AN37" s="65"/>
      <c r="AO37" s="65"/>
      <c r="AP37" s="65"/>
      <c r="AQ37" s="65"/>
      <c r="AR37" s="65"/>
      <c r="AS37" s="65" t="s">
        <v>15</v>
      </c>
      <c r="AT37" s="65"/>
      <c r="AU37" s="65"/>
      <c r="AV37" s="65"/>
      <c r="AW37" s="65"/>
      <c r="AX37" s="65"/>
      <c r="AY37" s="65"/>
      <c r="AZ37" s="65"/>
    </row>
    <row r="38" spans="1:52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</row>
    <row r="39" spans="1:52" ht="15.75" customHeight="1">
      <c r="A39" s="65">
        <v>1</v>
      </c>
      <c r="B39" s="65"/>
      <c r="C39" s="65"/>
      <c r="D39" s="65">
        <v>2</v>
      </c>
      <c r="E39" s="65"/>
      <c r="F39" s="65"/>
      <c r="G39" s="65"/>
      <c r="H39" s="65"/>
      <c r="I39" s="65"/>
      <c r="J39" s="65">
        <v>3</v>
      </c>
      <c r="K39" s="65"/>
      <c r="L39" s="65"/>
      <c r="M39" s="65"/>
      <c r="N39" s="65"/>
      <c r="O39" s="65"/>
      <c r="P39" s="65">
        <v>4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>
        <v>5</v>
      </c>
      <c r="AD39" s="65"/>
      <c r="AE39" s="65"/>
      <c r="AF39" s="65"/>
      <c r="AG39" s="65"/>
      <c r="AH39" s="65"/>
      <c r="AI39" s="65"/>
      <c r="AJ39" s="65"/>
      <c r="AK39" s="65">
        <v>6</v>
      </c>
      <c r="AL39" s="65"/>
      <c r="AM39" s="65"/>
      <c r="AN39" s="65"/>
      <c r="AO39" s="65"/>
      <c r="AP39" s="65"/>
      <c r="AQ39" s="65"/>
      <c r="AR39" s="65"/>
      <c r="AS39" s="65">
        <v>7</v>
      </c>
      <c r="AT39" s="65"/>
      <c r="AU39" s="65"/>
      <c r="AV39" s="65"/>
      <c r="AW39" s="65"/>
      <c r="AX39" s="65"/>
      <c r="AY39" s="65"/>
      <c r="AZ39" s="65"/>
    </row>
    <row r="40" spans="1:79" s="6" customFormat="1" ht="6.75" customHeight="1" hidden="1">
      <c r="A40" s="35" t="s">
        <v>41</v>
      </c>
      <c r="B40" s="35"/>
      <c r="C40" s="35"/>
      <c r="D40" s="35" t="s">
        <v>42</v>
      </c>
      <c r="E40" s="35"/>
      <c r="F40" s="35"/>
      <c r="G40" s="35"/>
      <c r="H40" s="35"/>
      <c r="I40" s="35"/>
      <c r="J40" s="35" t="s">
        <v>43</v>
      </c>
      <c r="K40" s="35"/>
      <c r="L40" s="35"/>
      <c r="M40" s="35"/>
      <c r="N40" s="35"/>
      <c r="O40" s="35"/>
      <c r="P40" s="90" t="s">
        <v>44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 t="s">
        <v>45</v>
      </c>
      <c r="AD40" s="91"/>
      <c r="AE40" s="91"/>
      <c r="AF40" s="91"/>
      <c r="AG40" s="91"/>
      <c r="AH40" s="91"/>
      <c r="AI40" s="91"/>
      <c r="AJ40" s="91"/>
      <c r="AK40" s="91" t="s">
        <v>46</v>
      </c>
      <c r="AL40" s="91"/>
      <c r="AM40" s="91"/>
      <c r="AN40" s="91"/>
      <c r="AO40" s="91"/>
      <c r="AP40" s="91"/>
      <c r="AQ40" s="91"/>
      <c r="AR40" s="91"/>
      <c r="AS40" s="118" t="s">
        <v>47</v>
      </c>
      <c r="AT40" s="91"/>
      <c r="AU40" s="91"/>
      <c r="AV40" s="91"/>
      <c r="AW40" s="91"/>
      <c r="AX40" s="91"/>
      <c r="AY40" s="91"/>
      <c r="AZ40" s="91"/>
      <c r="CA40" s="6" t="s">
        <v>51</v>
      </c>
    </row>
    <row r="41" spans="1:79" s="6" customFormat="1" ht="26.25" customHeight="1">
      <c r="A41" s="50">
        <v>1</v>
      </c>
      <c r="B41" s="50"/>
      <c r="C41" s="50"/>
      <c r="D41" s="117" t="s">
        <v>92</v>
      </c>
      <c r="E41" s="117"/>
      <c r="F41" s="117"/>
      <c r="G41" s="117"/>
      <c r="H41" s="117"/>
      <c r="I41" s="117"/>
      <c r="J41" s="117" t="s">
        <v>91</v>
      </c>
      <c r="K41" s="117"/>
      <c r="L41" s="117"/>
      <c r="M41" s="117"/>
      <c r="N41" s="117"/>
      <c r="O41" s="117"/>
      <c r="P41" s="51" t="s">
        <v>94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8"/>
      <c r="AC41" s="89">
        <f>AC42+AC43</f>
        <v>0</v>
      </c>
      <c r="AD41" s="89"/>
      <c r="AE41" s="89"/>
      <c r="AF41" s="89"/>
      <c r="AG41" s="89"/>
      <c r="AH41" s="89"/>
      <c r="AI41" s="89"/>
      <c r="AJ41" s="89"/>
      <c r="AK41" s="89">
        <f>AK42+AK43</f>
        <v>1236.3811799999999</v>
      </c>
      <c r="AL41" s="89"/>
      <c r="AM41" s="89"/>
      <c r="AN41" s="89"/>
      <c r="AO41" s="89"/>
      <c r="AP41" s="89"/>
      <c r="AQ41" s="89"/>
      <c r="AR41" s="89"/>
      <c r="AS41" s="89">
        <f>AC41+AK41</f>
        <v>1236.3811799999999</v>
      </c>
      <c r="AT41" s="89"/>
      <c r="AU41" s="89"/>
      <c r="AV41" s="89"/>
      <c r="AW41" s="89"/>
      <c r="AX41" s="89"/>
      <c r="AY41" s="89"/>
      <c r="AZ41" s="89"/>
      <c r="CA41" s="6" t="s">
        <v>52</v>
      </c>
    </row>
    <row r="42" spans="1:52" ht="16.5" customHeight="1">
      <c r="A42" s="35">
        <v>2</v>
      </c>
      <c r="B42" s="35"/>
      <c r="C42" s="35"/>
      <c r="D42" s="93" t="s">
        <v>92</v>
      </c>
      <c r="E42" s="93"/>
      <c r="F42" s="93"/>
      <c r="G42" s="93"/>
      <c r="H42" s="93"/>
      <c r="I42" s="93"/>
      <c r="J42" s="93" t="s">
        <v>73</v>
      </c>
      <c r="K42" s="93"/>
      <c r="L42" s="93"/>
      <c r="M42" s="93"/>
      <c r="N42" s="93"/>
      <c r="O42" s="93"/>
      <c r="P42" s="40" t="s">
        <v>93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64">
        <v>0</v>
      </c>
      <c r="AD42" s="64"/>
      <c r="AE42" s="64"/>
      <c r="AF42" s="64"/>
      <c r="AG42" s="64"/>
      <c r="AH42" s="64"/>
      <c r="AI42" s="64"/>
      <c r="AJ42" s="64"/>
      <c r="AK42" s="64">
        <f>50+100+50+25</f>
        <v>225</v>
      </c>
      <c r="AL42" s="64"/>
      <c r="AM42" s="64"/>
      <c r="AN42" s="64"/>
      <c r="AO42" s="64"/>
      <c r="AP42" s="64"/>
      <c r="AQ42" s="64"/>
      <c r="AR42" s="64"/>
      <c r="AS42" s="64">
        <f>AC42+AK42</f>
        <v>225</v>
      </c>
      <c r="AT42" s="64"/>
      <c r="AU42" s="64"/>
      <c r="AV42" s="64"/>
      <c r="AW42" s="64"/>
      <c r="AX42" s="64"/>
      <c r="AY42" s="64"/>
      <c r="AZ42" s="64"/>
    </row>
    <row r="43" spans="1:52" ht="16.5" customHeight="1">
      <c r="A43" s="35">
        <v>3</v>
      </c>
      <c r="B43" s="35"/>
      <c r="C43" s="35"/>
      <c r="D43" s="93" t="s">
        <v>92</v>
      </c>
      <c r="E43" s="93"/>
      <c r="F43" s="93"/>
      <c r="G43" s="93"/>
      <c r="H43" s="93"/>
      <c r="I43" s="93"/>
      <c r="J43" s="93" t="s">
        <v>73</v>
      </c>
      <c r="K43" s="93"/>
      <c r="L43" s="93"/>
      <c r="M43" s="93"/>
      <c r="N43" s="93"/>
      <c r="O43" s="93"/>
      <c r="P43" s="40" t="s">
        <v>103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64">
        <v>0</v>
      </c>
      <c r="AD43" s="64"/>
      <c r="AE43" s="64"/>
      <c r="AF43" s="64"/>
      <c r="AG43" s="64"/>
      <c r="AH43" s="64"/>
      <c r="AI43" s="64"/>
      <c r="AJ43" s="64"/>
      <c r="AK43" s="64">
        <f>311.38118-100+600+200</f>
        <v>1011.38118</v>
      </c>
      <c r="AL43" s="64"/>
      <c r="AM43" s="64"/>
      <c r="AN43" s="64"/>
      <c r="AO43" s="64"/>
      <c r="AP43" s="64"/>
      <c r="AQ43" s="64"/>
      <c r="AR43" s="64"/>
      <c r="AS43" s="64">
        <f>AC43+AK43</f>
        <v>1011.38118</v>
      </c>
      <c r="AT43" s="64"/>
      <c r="AU43" s="64"/>
      <c r="AV43" s="64"/>
      <c r="AW43" s="64"/>
      <c r="AX43" s="64"/>
      <c r="AY43" s="64"/>
      <c r="AZ43" s="64"/>
    </row>
    <row r="44" spans="1:52" s="6" customFormat="1" ht="12.75" customHeight="1">
      <c r="A44" s="50"/>
      <c r="B44" s="50"/>
      <c r="C44" s="50"/>
      <c r="D44" s="117" t="s">
        <v>73</v>
      </c>
      <c r="E44" s="117"/>
      <c r="F44" s="117"/>
      <c r="G44" s="117"/>
      <c r="H44" s="117"/>
      <c r="I44" s="117"/>
      <c r="J44" s="117" t="s">
        <v>73</v>
      </c>
      <c r="K44" s="117"/>
      <c r="L44" s="117"/>
      <c r="M44" s="117"/>
      <c r="N44" s="117"/>
      <c r="O44" s="117"/>
      <c r="P44" s="51" t="s">
        <v>74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89">
        <v>0</v>
      </c>
      <c r="AD44" s="89"/>
      <c r="AE44" s="89"/>
      <c r="AF44" s="89"/>
      <c r="AG44" s="89"/>
      <c r="AH44" s="89"/>
      <c r="AI44" s="89"/>
      <c r="AJ44" s="89"/>
      <c r="AK44" s="89">
        <f>AK41</f>
        <v>1236.3811799999999</v>
      </c>
      <c r="AL44" s="89"/>
      <c r="AM44" s="89"/>
      <c r="AN44" s="89"/>
      <c r="AO44" s="89"/>
      <c r="AP44" s="89"/>
      <c r="AQ44" s="89"/>
      <c r="AR44" s="89"/>
      <c r="AS44" s="89">
        <f>AC44+AK44</f>
        <v>1236.3811799999999</v>
      </c>
      <c r="AT44" s="89"/>
      <c r="AU44" s="89"/>
      <c r="AV44" s="89"/>
      <c r="AW44" s="89"/>
      <c r="AX44" s="89"/>
      <c r="AY44" s="89"/>
      <c r="AZ44" s="89"/>
    </row>
    <row r="45" spans="1:52" s="6" customFormat="1" ht="12.75" customHeight="1">
      <c r="A45" s="12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7" spans="1:64" ht="15.75" customHeight="1">
      <c r="A47" s="67" t="s">
        <v>31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</row>
    <row r="48" spans="1:64" ht="15" customHeight="1">
      <c r="A48" s="66" t="s">
        <v>80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48" ht="15.75" customHeight="1">
      <c r="A49" s="65" t="s">
        <v>30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 t="s">
        <v>11</v>
      </c>
      <c r="R49" s="65"/>
      <c r="S49" s="65"/>
      <c r="T49" s="65"/>
      <c r="U49" s="65"/>
      <c r="V49" s="65"/>
      <c r="W49" s="65"/>
      <c r="X49" s="65"/>
      <c r="Y49" s="65" t="s">
        <v>17</v>
      </c>
      <c r="Z49" s="65"/>
      <c r="AA49" s="65"/>
      <c r="AB49" s="65"/>
      <c r="AC49" s="65"/>
      <c r="AD49" s="65"/>
      <c r="AE49" s="65"/>
      <c r="AF49" s="65"/>
      <c r="AG49" s="65" t="s">
        <v>16</v>
      </c>
      <c r="AH49" s="65"/>
      <c r="AI49" s="65"/>
      <c r="AJ49" s="65"/>
      <c r="AK49" s="65"/>
      <c r="AL49" s="65"/>
      <c r="AM49" s="65"/>
      <c r="AN49" s="65"/>
      <c r="AO49" s="65" t="s">
        <v>15</v>
      </c>
      <c r="AP49" s="65"/>
      <c r="AQ49" s="65"/>
      <c r="AR49" s="65"/>
      <c r="AS49" s="65"/>
      <c r="AT49" s="65"/>
      <c r="AU49" s="65"/>
      <c r="AV49" s="65"/>
    </row>
    <row r="50" spans="1:48" ht="20.2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5" customHeight="1">
      <c r="A51" s="65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>
        <v>2</v>
      </c>
      <c r="R51" s="65"/>
      <c r="S51" s="65"/>
      <c r="T51" s="65"/>
      <c r="U51" s="65"/>
      <c r="V51" s="65"/>
      <c r="W51" s="65"/>
      <c r="X51" s="65"/>
      <c r="Y51" s="65">
        <v>3</v>
      </c>
      <c r="Z51" s="65"/>
      <c r="AA51" s="65"/>
      <c r="AB51" s="65"/>
      <c r="AC51" s="65"/>
      <c r="AD51" s="65"/>
      <c r="AE51" s="65"/>
      <c r="AF51" s="65"/>
      <c r="AG51" s="65">
        <v>4</v>
      </c>
      <c r="AH51" s="65"/>
      <c r="AI51" s="65"/>
      <c r="AJ51" s="65"/>
      <c r="AK51" s="65"/>
      <c r="AL51" s="65"/>
      <c r="AM51" s="65"/>
      <c r="AN51" s="65"/>
      <c r="AO51" s="65">
        <v>5</v>
      </c>
      <c r="AP51" s="65"/>
      <c r="AQ51" s="65"/>
      <c r="AR51" s="65"/>
      <c r="AS51" s="65"/>
      <c r="AT51" s="65"/>
      <c r="AU51" s="65"/>
      <c r="AV51" s="65"/>
    </row>
    <row r="52" spans="1:79" ht="0.75" customHeight="1" hidden="1">
      <c r="A52" s="90" t="s">
        <v>44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35" t="s">
        <v>42</v>
      </c>
      <c r="R52" s="35"/>
      <c r="S52" s="35"/>
      <c r="T52" s="35"/>
      <c r="U52" s="35"/>
      <c r="V52" s="35"/>
      <c r="W52" s="35"/>
      <c r="X52" s="35"/>
      <c r="Y52" s="91" t="s">
        <v>45</v>
      </c>
      <c r="Z52" s="91"/>
      <c r="AA52" s="91"/>
      <c r="AB52" s="91"/>
      <c r="AC52" s="91"/>
      <c r="AD52" s="91"/>
      <c r="AE52" s="91"/>
      <c r="AF52" s="91"/>
      <c r="AG52" s="91" t="s">
        <v>46</v>
      </c>
      <c r="AH52" s="91"/>
      <c r="AI52" s="91"/>
      <c r="AJ52" s="91"/>
      <c r="AK52" s="91"/>
      <c r="AL52" s="91"/>
      <c r="AM52" s="91"/>
      <c r="AN52" s="91"/>
      <c r="AO52" s="91" t="s">
        <v>47</v>
      </c>
      <c r="AP52" s="91"/>
      <c r="AQ52" s="91"/>
      <c r="AR52" s="91"/>
      <c r="AS52" s="91"/>
      <c r="AT52" s="91"/>
      <c r="AU52" s="91"/>
      <c r="AV52" s="91"/>
      <c r="CA52" s="1" t="s">
        <v>53</v>
      </c>
    </row>
    <row r="53" spans="1:79" ht="14.25" customHeight="1">
      <c r="A53" s="40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4"/>
      <c r="Q53" s="93"/>
      <c r="R53" s="93"/>
      <c r="S53" s="93"/>
      <c r="T53" s="93"/>
      <c r="U53" s="93"/>
      <c r="V53" s="93"/>
      <c r="W53" s="93"/>
      <c r="X53" s="93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CA53" s="1" t="s">
        <v>54</v>
      </c>
    </row>
    <row r="54" spans="1:79" s="6" customFormat="1" ht="12.75" customHeight="1">
      <c r="A54" s="51" t="s">
        <v>74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117" t="s">
        <v>73</v>
      </c>
      <c r="R54" s="117"/>
      <c r="S54" s="117"/>
      <c r="T54" s="117"/>
      <c r="U54" s="117"/>
      <c r="V54" s="117"/>
      <c r="W54" s="117"/>
      <c r="X54" s="117"/>
      <c r="Y54" s="89">
        <f>Y53</f>
        <v>0</v>
      </c>
      <c r="Z54" s="89"/>
      <c r="AA54" s="89"/>
      <c r="AB54" s="89"/>
      <c r="AC54" s="89"/>
      <c r="AD54" s="89"/>
      <c r="AE54" s="89"/>
      <c r="AF54" s="89"/>
      <c r="AG54" s="89">
        <f>AG53</f>
        <v>0</v>
      </c>
      <c r="AH54" s="89"/>
      <c r="AI54" s="89"/>
      <c r="AJ54" s="89"/>
      <c r="AK54" s="89"/>
      <c r="AL54" s="89"/>
      <c r="AM54" s="89"/>
      <c r="AN54" s="89"/>
      <c r="AO54" s="89">
        <f>Y54+AG54</f>
        <v>0</v>
      </c>
      <c r="AP54" s="89"/>
      <c r="AQ54" s="89"/>
      <c r="AR54" s="89"/>
      <c r="AS54" s="89"/>
      <c r="AT54" s="89"/>
      <c r="AU54" s="89"/>
      <c r="AV54" s="89"/>
      <c r="CA54" s="6" t="s">
        <v>54</v>
      </c>
    </row>
    <row r="56" spans="1:64" ht="15.75" customHeight="1">
      <c r="A56" s="79" t="s">
        <v>18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64" ht="3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</row>
    <row r="58" ht="9.75" customHeight="1"/>
    <row r="59" spans="1:55" ht="30" customHeight="1">
      <c r="A59" s="65" t="s">
        <v>12</v>
      </c>
      <c r="B59" s="65"/>
      <c r="C59" s="65"/>
      <c r="D59" s="65"/>
      <c r="E59" s="65"/>
      <c r="F59" s="65"/>
      <c r="G59" s="107" t="s">
        <v>11</v>
      </c>
      <c r="H59" s="108"/>
      <c r="I59" s="108"/>
      <c r="J59" s="108"/>
      <c r="K59" s="108"/>
      <c r="L59" s="109"/>
      <c r="M59" s="65" t="s">
        <v>33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 t="s">
        <v>20</v>
      </c>
      <c r="AA59" s="65"/>
      <c r="AB59" s="65"/>
      <c r="AC59" s="65"/>
      <c r="AD59" s="65"/>
      <c r="AE59" s="65" t="s">
        <v>19</v>
      </c>
      <c r="AF59" s="65"/>
      <c r="AG59" s="65"/>
      <c r="AH59" s="65"/>
      <c r="AI59" s="65"/>
      <c r="AJ59" s="65"/>
      <c r="AK59" s="65"/>
      <c r="AL59" s="65"/>
      <c r="AM59" s="65"/>
      <c r="AN59" s="65"/>
      <c r="AO59" s="65" t="s">
        <v>32</v>
      </c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</row>
    <row r="60" spans="1:55" ht="15.75" customHeight="1">
      <c r="A60" s="65">
        <v>1</v>
      </c>
      <c r="B60" s="65"/>
      <c r="C60" s="65"/>
      <c r="D60" s="65"/>
      <c r="E60" s="65"/>
      <c r="F60" s="65"/>
      <c r="G60" s="107">
        <v>2</v>
      </c>
      <c r="H60" s="108"/>
      <c r="I60" s="108"/>
      <c r="J60" s="108"/>
      <c r="K60" s="108"/>
      <c r="L60" s="109"/>
      <c r="M60" s="65">
        <v>3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>
        <v>4</v>
      </c>
      <c r="AA60" s="65"/>
      <c r="AB60" s="65"/>
      <c r="AC60" s="65"/>
      <c r="AD60" s="65"/>
      <c r="AE60" s="65">
        <v>5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5">
        <v>6</v>
      </c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</row>
    <row r="61" spans="1:79" ht="13.5" customHeight="1" hidden="1">
      <c r="A61" s="35"/>
      <c r="B61" s="35"/>
      <c r="C61" s="35"/>
      <c r="D61" s="35"/>
      <c r="E61" s="35"/>
      <c r="F61" s="35"/>
      <c r="G61" s="99" t="s">
        <v>42</v>
      </c>
      <c r="H61" s="100"/>
      <c r="I61" s="100"/>
      <c r="J61" s="100"/>
      <c r="K61" s="100"/>
      <c r="L61" s="110"/>
      <c r="M61" s="90" t="s">
        <v>44</v>
      </c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35" t="s">
        <v>58</v>
      </c>
      <c r="AA61" s="35"/>
      <c r="AB61" s="35"/>
      <c r="AC61" s="35"/>
      <c r="AD61" s="35"/>
      <c r="AE61" s="90" t="s">
        <v>59</v>
      </c>
      <c r="AF61" s="90"/>
      <c r="AG61" s="90"/>
      <c r="AH61" s="90"/>
      <c r="AI61" s="90"/>
      <c r="AJ61" s="90"/>
      <c r="AK61" s="90"/>
      <c r="AL61" s="90"/>
      <c r="AM61" s="90"/>
      <c r="AN61" s="90"/>
      <c r="AO61" s="91" t="s">
        <v>69</v>
      </c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CA61" s="1" t="s">
        <v>55</v>
      </c>
    </row>
    <row r="62" spans="1:55" s="6" customFormat="1" ht="27.75" customHeight="1">
      <c r="A62" s="125"/>
      <c r="B62" s="126"/>
      <c r="C62" s="126"/>
      <c r="D62" s="126"/>
      <c r="E62" s="126"/>
      <c r="F62" s="127"/>
      <c r="G62" s="47" t="s">
        <v>92</v>
      </c>
      <c r="H62" s="48"/>
      <c r="I62" s="48"/>
      <c r="J62" s="48"/>
      <c r="K62" s="48"/>
      <c r="L62" s="49"/>
      <c r="M62" s="51" t="s">
        <v>94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51"/>
      <c r="AA62" s="87"/>
      <c r="AB62" s="87"/>
      <c r="AC62" s="87"/>
      <c r="AD62" s="88"/>
      <c r="AE62" s="51"/>
      <c r="AF62" s="87"/>
      <c r="AG62" s="87"/>
      <c r="AH62" s="87"/>
      <c r="AI62" s="87"/>
      <c r="AJ62" s="87"/>
      <c r="AK62" s="87"/>
      <c r="AL62" s="87"/>
      <c r="AM62" s="87"/>
      <c r="AN62" s="88"/>
      <c r="AO62" s="114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6"/>
    </row>
    <row r="63" spans="1:55" s="6" customFormat="1" ht="12.75" customHeight="1">
      <c r="A63" s="50"/>
      <c r="B63" s="50"/>
      <c r="C63" s="50"/>
      <c r="D63" s="50"/>
      <c r="E63" s="50"/>
      <c r="F63" s="50"/>
      <c r="G63" s="47" t="s">
        <v>92</v>
      </c>
      <c r="H63" s="48"/>
      <c r="I63" s="48"/>
      <c r="J63" s="48"/>
      <c r="K63" s="48"/>
      <c r="L63" s="49"/>
      <c r="M63" s="51" t="s">
        <v>93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1" t="s">
        <v>73</v>
      </c>
      <c r="AA63" s="52"/>
      <c r="AB63" s="52"/>
      <c r="AC63" s="52"/>
      <c r="AD63" s="53"/>
      <c r="AE63" s="51" t="s">
        <v>73</v>
      </c>
      <c r="AF63" s="52"/>
      <c r="AG63" s="52"/>
      <c r="AH63" s="52"/>
      <c r="AI63" s="52"/>
      <c r="AJ63" s="52"/>
      <c r="AK63" s="52"/>
      <c r="AL63" s="52"/>
      <c r="AM63" s="52"/>
      <c r="AN63" s="5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</row>
    <row r="64" spans="1:55" s="6" customFormat="1" ht="12.75" customHeight="1">
      <c r="A64" s="50"/>
      <c r="B64" s="50"/>
      <c r="C64" s="50"/>
      <c r="D64" s="50"/>
      <c r="E64" s="50"/>
      <c r="F64" s="50"/>
      <c r="G64" s="47" t="s">
        <v>92</v>
      </c>
      <c r="H64" s="48"/>
      <c r="I64" s="48"/>
      <c r="J64" s="48"/>
      <c r="K64" s="48"/>
      <c r="L64" s="49"/>
      <c r="M64" s="51" t="s">
        <v>75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1" t="s">
        <v>73</v>
      </c>
      <c r="AA64" s="52"/>
      <c r="AB64" s="52"/>
      <c r="AC64" s="52"/>
      <c r="AD64" s="53"/>
      <c r="AE64" s="51" t="s">
        <v>73</v>
      </c>
      <c r="AF64" s="52"/>
      <c r="AG64" s="52"/>
      <c r="AH64" s="52"/>
      <c r="AI64" s="52"/>
      <c r="AJ64" s="52"/>
      <c r="AK64" s="52"/>
      <c r="AL64" s="52"/>
      <c r="AM64" s="52"/>
      <c r="AN64" s="5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</row>
    <row r="65" spans="1:55" ht="23.25" customHeight="1">
      <c r="A65" s="35"/>
      <c r="B65" s="35"/>
      <c r="C65" s="35"/>
      <c r="D65" s="35"/>
      <c r="E65" s="35"/>
      <c r="F65" s="35"/>
      <c r="G65" s="36"/>
      <c r="H65" s="37"/>
      <c r="I65" s="37"/>
      <c r="J65" s="37"/>
      <c r="K65" s="37"/>
      <c r="L65" s="38"/>
      <c r="M65" s="39" t="s">
        <v>96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 t="s">
        <v>76</v>
      </c>
      <c r="AA65" s="41"/>
      <c r="AB65" s="41"/>
      <c r="AC65" s="41"/>
      <c r="AD65" s="42"/>
      <c r="AE65" s="59" t="s">
        <v>89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58">
        <f>150+50+25</f>
        <v>225</v>
      </c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6" customFormat="1" ht="12.75" customHeight="1">
      <c r="A66" s="50"/>
      <c r="B66" s="50"/>
      <c r="C66" s="50"/>
      <c r="D66" s="50"/>
      <c r="E66" s="50"/>
      <c r="F66" s="50"/>
      <c r="G66" s="47" t="s">
        <v>92</v>
      </c>
      <c r="H66" s="48"/>
      <c r="I66" s="48"/>
      <c r="J66" s="48"/>
      <c r="K66" s="48"/>
      <c r="L66" s="49"/>
      <c r="M66" s="51" t="s">
        <v>77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 t="s">
        <v>73</v>
      </c>
      <c r="AA66" s="52"/>
      <c r="AB66" s="52"/>
      <c r="AC66" s="52"/>
      <c r="AD66" s="53"/>
      <c r="AE66" s="54" t="s">
        <v>73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</row>
    <row r="67" spans="1:55" ht="22.5" customHeight="1">
      <c r="A67" s="35"/>
      <c r="B67" s="35"/>
      <c r="C67" s="35"/>
      <c r="D67" s="35"/>
      <c r="E67" s="35"/>
      <c r="F67" s="35"/>
      <c r="G67" s="36"/>
      <c r="H67" s="37"/>
      <c r="I67" s="37"/>
      <c r="J67" s="37"/>
      <c r="K67" s="37"/>
      <c r="L67" s="38"/>
      <c r="M67" s="39" t="s">
        <v>97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 t="s">
        <v>78</v>
      </c>
      <c r="AA67" s="41"/>
      <c r="AB67" s="41"/>
      <c r="AC67" s="41"/>
      <c r="AD67" s="42"/>
      <c r="AE67" s="59" t="s">
        <v>89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62">
        <v>5</v>
      </c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</row>
    <row r="68" spans="1:55" s="6" customFormat="1" ht="12.75" customHeight="1">
      <c r="A68" s="50"/>
      <c r="B68" s="50"/>
      <c r="C68" s="50"/>
      <c r="D68" s="50"/>
      <c r="E68" s="50"/>
      <c r="F68" s="50"/>
      <c r="G68" s="47" t="s">
        <v>92</v>
      </c>
      <c r="H68" s="48"/>
      <c r="I68" s="48"/>
      <c r="J68" s="48"/>
      <c r="K68" s="48"/>
      <c r="L68" s="49"/>
      <c r="M68" s="51" t="s">
        <v>79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1" t="s">
        <v>73</v>
      </c>
      <c r="AA68" s="52"/>
      <c r="AB68" s="52"/>
      <c r="AC68" s="52"/>
      <c r="AD68" s="53"/>
      <c r="AE68" s="54" t="s">
        <v>73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</row>
    <row r="69" spans="1:55" ht="27" customHeight="1">
      <c r="A69" s="35"/>
      <c r="B69" s="35"/>
      <c r="C69" s="35"/>
      <c r="D69" s="35"/>
      <c r="E69" s="35"/>
      <c r="F69" s="35"/>
      <c r="G69" s="36"/>
      <c r="H69" s="37"/>
      <c r="I69" s="37"/>
      <c r="J69" s="37"/>
      <c r="K69" s="37"/>
      <c r="L69" s="38"/>
      <c r="M69" s="39" t="s">
        <v>98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 t="s">
        <v>76</v>
      </c>
      <c r="AA69" s="41"/>
      <c r="AB69" s="41"/>
      <c r="AC69" s="41"/>
      <c r="AD69" s="42"/>
      <c r="AE69" s="43" t="s">
        <v>81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58">
        <v>45</v>
      </c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6" customFormat="1" ht="12.75" customHeight="1">
      <c r="A70" s="50"/>
      <c r="B70" s="50"/>
      <c r="C70" s="50"/>
      <c r="D70" s="50"/>
      <c r="E70" s="50"/>
      <c r="F70" s="50"/>
      <c r="G70" s="47" t="s">
        <v>92</v>
      </c>
      <c r="H70" s="48"/>
      <c r="I70" s="48"/>
      <c r="J70" s="48"/>
      <c r="K70" s="48"/>
      <c r="L70" s="49"/>
      <c r="M70" s="51" t="s">
        <v>99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1" t="s">
        <v>73</v>
      </c>
      <c r="AA70" s="52"/>
      <c r="AB70" s="52"/>
      <c r="AC70" s="52"/>
      <c r="AD70" s="53"/>
      <c r="AE70" s="54" t="s">
        <v>73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</row>
    <row r="71" spans="1:55" ht="27" customHeight="1">
      <c r="A71" s="35"/>
      <c r="B71" s="35"/>
      <c r="C71" s="35"/>
      <c r="D71" s="35"/>
      <c r="E71" s="35"/>
      <c r="F71" s="35"/>
      <c r="G71" s="36"/>
      <c r="H71" s="37"/>
      <c r="I71" s="37"/>
      <c r="J71" s="37"/>
      <c r="K71" s="37"/>
      <c r="L71" s="38"/>
      <c r="M71" s="39" t="s">
        <v>100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 t="s">
        <v>101</v>
      </c>
      <c r="AA71" s="41"/>
      <c r="AB71" s="41"/>
      <c r="AC71" s="41"/>
      <c r="AD71" s="42"/>
      <c r="AE71" s="43" t="s">
        <v>81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100</v>
      </c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</row>
    <row r="72" spans="1:55" s="6" customFormat="1" ht="12.75" customHeight="1">
      <c r="A72" s="50"/>
      <c r="B72" s="50"/>
      <c r="C72" s="50"/>
      <c r="D72" s="50"/>
      <c r="E72" s="50"/>
      <c r="F72" s="50"/>
      <c r="G72" s="47" t="s">
        <v>92</v>
      </c>
      <c r="H72" s="48"/>
      <c r="I72" s="48"/>
      <c r="J72" s="48"/>
      <c r="K72" s="48"/>
      <c r="L72" s="49"/>
      <c r="M72" s="51" t="s">
        <v>103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1" t="s">
        <v>73</v>
      </c>
      <c r="AA72" s="52"/>
      <c r="AB72" s="52"/>
      <c r="AC72" s="52"/>
      <c r="AD72" s="53"/>
      <c r="AE72" s="51" t="s">
        <v>73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</row>
    <row r="73" spans="1:55" s="6" customFormat="1" ht="12.75" customHeight="1">
      <c r="A73" s="50"/>
      <c r="B73" s="50"/>
      <c r="C73" s="50"/>
      <c r="D73" s="50"/>
      <c r="E73" s="50"/>
      <c r="F73" s="50"/>
      <c r="G73" s="47" t="s">
        <v>92</v>
      </c>
      <c r="H73" s="48"/>
      <c r="I73" s="48"/>
      <c r="J73" s="48"/>
      <c r="K73" s="48"/>
      <c r="L73" s="49"/>
      <c r="M73" s="51" t="s">
        <v>75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1" t="s">
        <v>73</v>
      </c>
      <c r="AA73" s="52"/>
      <c r="AB73" s="52"/>
      <c r="AC73" s="52"/>
      <c r="AD73" s="53"/>
      <c r="AE73" s="51" t="s">
        <v>73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</row>
    <row r="74" spans="1:55" ht="27.75" customHeight="1">
      <c r="A74" s="35"/>
      <c r="B74" s="35"/>
      <c r="C74" s="35"/>
      <c r="D74" s="35"/>
      <c r="E74" s="35"/>
      <c r="F74" s="35"/>
      <c r="G74" s="36"/>
      <c r="H74" s="37"/>
      <c r="I74" s="37"/>
      <c r="J74" s="37"/>
      <c r="K74" s="37"/>
      <c r="L74" s="38"/>
      <c r="M74" s="39" t="s">
        <v>104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 t="s">
        <v>76</v>
      </c>
      <c r="AA74" s="41"/>
      <c r="AB74" s="41"/>
      <c r="AC74" s="41"/>
      <c r="AD74" s="42"/>
      <c r="AE74" s="59" t="s">
        <v>89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8">
        <f>211.38118+600+200</f>
        <v>1011.38118</v>
      </c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6" customFormat="1" ht="12.75" customHeight="1">
      <c r="A75" s="50"/>
      <c r="B75" s="50"/>
      <c r="C75" s="50"/>
      <c r="D75" s="50"/>
      <c r="E75" s="50"/>
      <c r="F75" s="50"/>
      <c r="G75" s="47" t="s">
        <v>92</v>
      </c>
      <c r="H75" s="48"/>
      <c r="I75" s="48"/>
      <c r="J75" s="48"/>
      <c r="K75" s="48"/>
      <c r="L75" s="49"/>
      <c r="M75" s="51" t="s">
        <v>77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1" t="s">
        <v>73</v>
      </c>
      <c r="AA75" s="52"/>
      <c r="AB75" s="52"/>
      <c r="AC75" s="52"/>
      <c r="AD75" s="53"/>
      <c r="AE75" s="54" t="s">
        <v>73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</row>
    <row r="76" spans="1:55" ht="24.75" customHeight="1">
      <c r="A76" s="35"/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39" t="s">
        <v>105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 t="s">
        <v>78</v>
      </c>
      <c r="AA76" s="41"/>
      <c r="AB76" s="41"/>
      <c r="AC76" s="41"/>
      <c r="AD76" s="42"/>
      <c r="AE76" s="59" t="s">
        <v>89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62">
        <v>2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</row>
    <row r="77" spans="1:55" s="6" customFormat="1" ht="12.75" customHeight="1">
      <c r="A77" s="50"/>
      <c r="B77" s="50"/>
      <c r="C77" s="50"/>
      <c r="D77" s="50"/>
      <c r="E77" s="50"/>
      <c r="F77" s="50"/>
      <c r="G77" s="47" t="s">
        <v>92</v>
      </c>
      <c r="H77" s="48"/>
      <c r="I77" s="48"/>
      <c r="J77" s="48"/>
      <c r="K77" s="48"/>
      <c r="L77" s="49"/>
      <c r="M77" s="51" t="s">
        <v>79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1" t="s">
        <v>73</v>
      </c>
      <c r="AA77" s="52"/>
      <c r="AB77" s="52"/>
      <c r="AC77" s="52"/>
      <c r="AD77" s="53"/>
      <c r="AE77" s="54" t="s">
        <v>73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</row>
    <row r="78" spans="1:55" ht="27" customHeight="1">
      <c r="A78" s="35"/>
      <c r="B78" s="35"/>
      <c r="C78" s="35"/>
      <c r="D78" s="35"/>
      <c r="E78" s="35"/>
      <c r="F78" s="35"/>
      <c r="G78" s="36"/>
      <c r="H78" s="37"/>
      <c r="I78" s="37"/>
      <c r="J78" s="37"/>
      <c r="K78" s="37"/>
      <c r="L78" s="38"/>
      <c r="M78" s="39" t="s">
        <v>106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 t="s">
        <v>76</v>
      </c>
      <c r="AA78" s="41"/>
      <c r="AB78" s="41"/>
      <c r="AC78" s="41"/>
      <c r="AD78" s="42"/>
      <c r="AE78" s="43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58">
        <v>505.69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6" customFormat="1" ht="12.75" customHeight="1">
      <c r="A79" s="50"/>
      <c r="B79" s="50"/>
      <c r="C79" s="50"/>
      <c r="D79" s="50"/>
      <c r="E79" s="50"/>
      <c r="F79" s="50"/>
      <c r="G79" s="47" t="s">
        <v>92</v>
      </c>
      <c r="H79" s="48"/>
      <c r="I79" s="48"/>
      <c r="J79" s="48"/>
      <c r="K79" s="48"/>
      <c r="L79" s="49"/>
      <c r="M79" s="51" t="s">
        <v>99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1" t="s">
        <v>73</v>
      </c>
      <c r="AA79" s="52"/>
      <c r="AB79" s="52"/>
      <c r="AC79" s="52"/>
      <c r="AD79" s="53"/>
      <c r="AE79" s="54" t="s">
        <v>73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</row>
    <row r="80" spans="1:55" ht="18" customHeight="1">
      <c r="A80" s="35"/>
      <c r="B80" s="35"/>
      <c r="C80" s="35"/>
      <c r="D80" s="35"/>
      <c r="E80" s="35"/>
      <c r="F80" s="35"/>
      <c r="G80" s="36"/>
      <c r="H80" s="37"/>
      <c r="I80" s="37"/>
      <c r="J80" s="37"/>
      <c r="K80" s="37"/>
      <c r="L80" s="38"/>
      <c r="M80" s="39" t="s">
        <v>107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 t="s">
        <v>101</v>
      </c>
      <c r="AA80" s="41"/>
      <c r="AB80" s="41"/>
      <c r="AC80" s="41"/>
      <c r="AD80" s="42"/>
      <c r="AE80" s="43" t="s">
        <v>81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6">
        <v>100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</row>
    <row r="81" spans="1:55" ht="27" customHeight="1">
      <c r="A81" s="4"/>
      <c r="B81" s="4"/>
      <c r="C81" s="4"/>
      <c r="D81" s="4"/>
      <c r="E81" s="4"/>
      <c r="F81" s="4"/>
      <c r="G81" s="10"/>
      <c r="H81" s="10"/>
      <c r="I81" s="10"/>
      <c r="J81" s="10"/>
      <c r="K81" s="10"/>
      <c r="L81" s="10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8"/>
      <c r="AB81" s="28"/>
      <c r="AC81" s="28"/>
      <c r="AD81" s="28"/>
      <c r="AE81" s="29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3" spans="1:65" s="2" customFormat="1" ht="15.75" customHeight="1">
      <c r="A83" s="79" t="s">
        <v>66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</row>
    <row r="84" spans="1:64" ht="15" customHeight="1">
      <c r="A84" s="66" t="s">
        <v>80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65" ht="39.75" customHeight="1">
      <c r="A85" s="94" t="s">
        <v>24</v>
      </c>
      <c r="B85" s="95"/>
      <c r="C85" s="95"/>
      <c r="D85" s="86" t="s">
        <v>23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94" t="s">
        <v>11</v>
      </c>
      <c r="R85" s="95"/>
      <c r="S85" s="95"/>
      <c r="T85" s="111"/>
      <c r="U85" s="86" t="s">
        <v>22</v>
      </c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 t="s">
        <v>34</v>
      </c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 t="s">
        <v>35</v>
      </c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 t="s">
        <v>21</v>
      </c>
      <c r="BF85" s="86"/>
      <c r="BG85" s="86"/>
      <c r="BH85" s="86"/>
      <c r="BI85" s="86"/>
      <c r="BJ85" s="86"/>
      <c r="BK85" s="86"/>
      <c r="BL85" s="86"/>
      <c r="BM85" s="86"/>
    </row>
    <row r="86" spans="1:65" ht="30" customHeight="1">
      <c r="A86" s="96"/>
      <c r="B86" s="97"/>
      <c r="C86" s="97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96"/>
      <c r="R86" s="97"/>
      <c r="S86" s="97"/>
      <c r="T86" s="112"/>
      <c r="U86" s="86" t="s">
        <v>17</v>
      </c>
      <c r="V86" s="86"/>
      <c r="W86" s="86"/>
      <c r="X86" s="86"/>
      <c r="Y86" s="86" t="s">
        <v>16</v>
      </c>
      <c r="Z86" s="86"/>
      <c r="AA86" s="86"/>
      <c r="AB86" s="86"/>
      <c r="AC86" s="86" t="s">
        <v>15</v>
      </c>
      <c r="AD86" s="86"/>
      <c r="AE86" s="86"/>
      <c r="AF86" s="86"/>
      <c r="AG86" s="86" t="s">
        <v>17</v>
      </c>
      <c r="AH86" s="86"/>
      <c r="AI86" s="86"/>
      <c r="AJ86" s="86"/>
      <c r="AK86" s="86" t="s">
        <v>16</v>
      </c>
      <c r="AL86" s="86"/>
      <c r="AM86" s="86"/>
      <c r="AN86" s="86"/>
      <c r="AO86" s="86" t="s">
        <v>15</v>
      </c>
      <c r="AP86" s="86"/>
      <c r="AQ86" s="86"/>
      <c r="AR86" s="86"/>
      <c r="AS86" s="86" t="s">
        <v>17</v>
      </c>
      <c r="AT86" s="86"/>
      <c r="AU86" s="86"/>
      <c r="AV86" s="86"/>
      <c r="AW86" s="86" t="s">
        <v>16</v>
      </c>
      <c r="AX86" s="86"/>
      <c r="AY86" s="86"/>
      <c r="AZ86" s="86"/>
      <c r="BA86" s="86" t="s">
        <v>15</v>
      </c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</row>
    <row r="87" spans="1:65" ht="15" customHeight="1">
      <c r="A87" s="101">
        <v>1</v>
      </c>
      <c r="B87" s="102"/>
      <c r="C87" s="102"/>
      <c r="D87" s="86">
        <v>2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101">
        <v>3</v>
      </c>
      <c r="R87" s="102"/>
      <c r="S87" s="102"/>
      <c r="T87" s="103"/>
      <c r="U87" s="86">
        <v>4</v>
      </c>
      <c r="V87" s="86"/>
      <c r="W87" s="86"/>
      <c r="X87" s="86"/>
      <c r="Y87" s="86">
        <v>5</v>
      </c>
      <c r="Z87" s="86"/>
      <c r="AA87" s="86"/>
      <c r="AB87" s="86"/>
      <c r="AC87" s="86">
        <v>6</v>
      </c>
      <c r="AD87" s="86"/>
      <c r="AE87" s="86"/>
      <c r="AF87" s="86"/>
      <c r="AG87" s="86">
        <v>7</v>
      </c>
      <c r="AH87" s="86"/>
      <c r="AI87" s="86"/>
      <c r="AJ87" s="86"/>
      <c r="AK87" s="86">
        <v>8</v>
      </c>
      <c r="AL87" s="86"/>
      <c r="AM87" s="86"/>
      <c r="AN87" s="86"/>
      <c r="AO87" s="86">
        <v>9</v>
      </c>
      <c r="AP87" s="86"/>
      <c r="AQ87" s="86"/>
      <c r="AR87" s="86"/>
      <c r="AS87" s="86">
        <v>10</v>
      </c>
      <c r="AT87" s="86"/>
      <c r="AU87" s="86"/>
      <c r="AV87" s="86"/>
      <c r="AW87" s="86">
        <v>11</v>
      </c>
      <c r="AX87" s="86"/>
      <c r="AY87" s="86"/>
      <c r="AZ87" s="86"/>
      <c r="BA87" s="86">
        <v>12</v>
      </c>
      <c r="BB87" s="86"/>
      <c r="BC87" s="86"/>
      <c r="BD87" s="86"/>
      <c r="BE87" s="86">
        <v>13</v>
      </c>
      <c r="BF87" s="86"/>
      <c r="BG87" s="86"/>
      <c r="BH87" s="86"/>
      <c r="BI87" s="86"/>
      <c r="BJ87" s="86"/>
      <c r="BK87" s="86"/>
      <c r="BL87" s="86"/>
      <c r="BM87" s="86"/>
    </row>
    <row r="88" spans="1:79" ht="12.75" customHeight="1" hidden="1">
      <c r="A88" s="99" t="s">
        <v>60</v>
      </c>
      <c r="B88" s="100"/>
      <c r="C88" s="100"/>
      <c r="D88" s="90" t="s">
        <v>44</v>
      </c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9" t="s">
        <v>42</v>
      </c>
      <c r="R88" s="100"/>
      <c r="S88" s="100"/>
      <c r="T88" s="110"/>
      <c r="U88" s="91" t="s">
        <v>61</v>
      </c>
      <c r="V88" s="91"/>
      <c r="W88" s="91"/>
      <c r="X88" s="91"/>
      <c r="Y88" s="91" t="s">
        <v>62</v>
      </c>
      <c r="Z88" s="91"/>
      <c r="AA88" s="91"/>
      <c r="AB88" s="91"/>
      <c r="AC88" s="91" t="s">
        <v>48</v>
      </c>
      <c r="AD88" s="91"/>
      <c r="AE88" s="91"/>
      <c r="AF88" s="91"/>
      <c r="AG88" s="91" t="s">
        <v>45</v>
      </c>
      <c r="AH88" s="91"/>
      <c r="AI88" s="91"/>
      <c r="AJ88" s="91"/>
      <c r="AK88" s="91" t="s">
        <v>46</v>
      </c>
      <c r="AL88" s="91"/>
      <c r="AM88" s="91"/>
      <c r="AN88" s="91"/>
      <c r="AO88" s="91" t="s">
        <v>48</v>
      </c>
      <c r="AP88" s="91"/>
      <c r="AQ88" s="91"/>
      <c r="AR88" s="91"/>
      <c r="AS88" s="91" t="s">
        <v>63</v>
      </c>
      <c r="AT88" s="91"/>
      <c r="AU88" s="91"/>
      <c r="AV88" s="91"/>
      <c r="AW88" s="91" t="s">
        <v>64</v>
      </c>
      <c r="AX88" s="91"/>
      <c r="AY88" s="91"/>
      <c r="AZ88" s="91"/>
      <c r="BA88" s="91" t="s">
        <v>48</v>
      </c>
      <c r="BB88" s="91"/>
      <c r="BC88" s="91"/>
      <c r="BD88" s="91"/>
      <c r="BE88" s="90" t="s">
        <v>65</v>
      </c>
      <c r="BF88" s="90"/>
      <c r="BG88" s="90"/>
      <c r="BH88" s="90"/>
      <c r="BI88" s="90"/>
      <c r="BJ88" s="90"/>
      <c r="BK88" s="90"/>
      <c r="BL88" s="90"/>
      <c r="BM88" s="90"/>
      <c r="CA88" s="1" t="s">
        <v>56</v>
      </c>
    </row>
    <row r="89" spans="1:79" s="6" customFormat="1" ht="12" customHeight="1">
      <c r="A89" s="47" t="s">
        <v>73</v>
      </c>
      <c r="B89" s="48"/>
      <c r="C89" s="48"/>
      <c r="D89" s="51" t="s">
        <v>74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47" t="s">
        <v>73</v>
      </c>
      <c r="R89" s="48"/>
      <c r="S89" s="48"/>
      <c r="T89" s="49"/>
      <c r="U89" s="63"/>
      <c r="V89" s="63"/>
      <c r="W89" s="63"/>
      <c r="X89" s="63"/>
      <c r="Y89" s="63"/>
      <c r="Z89" s="63"/>
      <c r="AA89" s="63"/>
      <c r="AB89" s="63"/>
      <c r="AC89" s="63">
        <f>U89+Y89</f>
        <v>0</v>
      </c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>
        <f>AG89+AK89</f>
        <v>0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>
        <f>AS89+AW89</f>
        <v>0</v>
      </c>
      <c r="BB89" s="63"/>
      <c r="BC89" s="63"/>
      <c r="BD89" s="63"/>
      <c r="BE89" s="113" t="s">
        <v>73</v>
      </c>
      <c r="BF89" s="113"/>
      <c r="BG89" s="113"/>
      <c r="BH89" s="113"/>
      <c r="BI89" s="113"/>
      <c r="BJ89" s="113"/>
      <c r="BK89" s="113"/>
      <c r="BL89" s="113"/>
      <c r="BM89" s="113"/>
      <c r="CA89" s="6" t="s">
        <v>57</v>
      </c>
    </row>
    <row r="90" spans="1:3" ht="12.75">
      <c r="A90" s="18"/>
      <c r="B90" s="18"/>
      <c r="C90" s="18"/>
    </row>
    <row r="91" spans="1:64" ht="12.75" customHeight="1">
      <c r="A91" s="105" t="s">
        <v>36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</row>
    <row r="92" spans="1:64" ht="15.75" customHeight="1">
      <c r="A92" s="98" t="s">
        <v>37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</row>
    <row r="93" spans="1:64" ht="15.75" customHeight="1">
      <c r="A93" s="98" t="s">
        <v>38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</row>
    <row r="94" ht="7.5" customHeight="1"/>
    <row r="95" spans="1:59" ht="18" customHeight="1">
      <c r="A95" s="32" t="s">
        <v>113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7"/>
      <c r="AO95" s="34" t="s">
        <v>114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23:59" ht="12.75">
      <c r="W96" s="92" t="s">
        <v>39</v>
      </c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O96" s="92" t="s">
        <v>40</v>
      </c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</row>
    <row r="97" spans="1:6" ht="15.75" customHeight="1">
      <c r="A97" s="104" t="s">
        <v>25</v>
      </c>
      <c r="B97" s="104"/>
      <c r="C97" s="104"/>
      <c r="D97" s="104"/>
      <c r="E97" s="104"/>
      <c r="F97" s="104"/>
    </row>
    <row r="98" spans="1:6" ht="9.75" customHeight="1">
      <c r="A98" s="26"/>
      <c r="B98" s="26"/>
      <c r="C98" s="26"/>
      <c r="D98" s="26"/>
      <c r="E98" s="26"/>
      <c r="F98" s="26"/>
    </row>
    <row r="99" spans="1:59" ht="16.5" customHeight="1">
      <c r="A99" s="32" t="s">
        <v>108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7"/>
      <c r="AO99" s="34" t="s">
        <v>85</v>
      </c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  <row r="100" spans="23:59" ht="12.75">
      <c r="W100" s="92" t="s">
        <v>39</v>
      </c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O100" s="92" t="s">
        <v>40</v>
      </c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</row>
    <row r="101" spans="23:59" ht="12.75"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</row>
  </sheetData>
  <sheetProtection/>
  <mergeCells count="342">
    <mergeCell ref="A72:F72"/>
    <mergeCell ref="G72:L72"/>
    <mergeCell ref="M72:Y72"/>
    <mergeCell ref="Z72:AD72"/>
    <mergeCell ref="AE72:AN72"/>
    <mergeCell ref="AO72:BC72"/>
    <mergeCell ref="Y53:AF53"/>
    <mergeCell ref="AG53:AN53"/>
    <mergeCell ref="AO53:AV53"/>
    <mergeCell ref="A62:F62"/>
    <mergeCell ref="AE61:AN61"/>
    <mergeCell ref="AO89:AR89"/>
    <mergeCell ref="AS88:AV88"/>
    <mergeCell ref="AS86:AV86"/>
    <mergeCell ref="A78:F78"/>
    <mergeCell ref="G78:L78"/>
    <mergeCell ref="M78:Y78"/>
    <mergeCell ref="Z78:AD78"/>
    <mergeCell ref="AE78:AN78"/>
    <mergeCell ref="AO78:BC78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53:P53"/>
    <mergeCell ref="A74:F74"/>
    <mergeCell ref="G74:L74"/>
    <mergeCell ref="M74:Y74"/>
    <mergeCell ref="Z74:AD74"/>
    <mergeCell ref="A73:F73"/>
    <mergeCell ref="G73:L73"/>
    <mergeCell ref="M73:Y73"/>
    <mergeCell ref="AO54:AV54"/>
    <mergeCell ref="G59:L59"/>
    <mergeCell ref="Z73:AD73"/>
    <mergeCell ref="Q53:X53"/>
    <mergeCell ref="AS44:AZ44"/>
    <mergeCell ref="A44:C44"/>
    <mergeCell ref="D44:I44"/>
    <mergeCell ref="J44:O44"/>
    <mergeCell ref="AE73:AN73"/>
    <mergeCell ref="AO73:BC73"/>
    <mergeCell ref="P44:AB44"/>
    <mergeCell ref="A51:P51"/>
    <mergeCell ref="A52:P52"/>
    <mergeCell ref="A49:P50"/>
    <mergeCell ref="AC44:AJ44"/>
    <mergeCell ref="AK44:AR44"/>
    <mergeCell ref="AO51:AV51"/>
    <mergeCell ref="A56:BL56"/>
    <mergeCell ref="Q54:X54"/>
    <mergeCell ref="AO52:AV52"/>
    <mergeCell ref="J41:O41"/>
    <mergeCell ref="Y49:AF50"/>
    <mergeCell ref="Q49:X50"/>
    <mergeCell ref="A47:BL47"/>
    <mergeCell ref="A41:C41"/>
    <mergeCell ref="AS41:AZ41"/>
    <mergeCell ref="D41:I41"/>
    <mergeCell ref="BB1:BL1"/>
    <mergeCell ref="AO5:BF5"/>
    <mergeCell ref="AC42:AJ42"/>
    <mergeCell ref="A35:BL35"/>
    <mergeCell ref="A37:C38"/>
    <mergeCell ref="A36:AZ36"/>
    <mergeCell ref="M32:R32"/>
    <mergeCell ref="S32:BL32"/>
    <mergeCell ref="AK41:AR41"/>
    <mergeCell ref="D37:I38"/>
    <mergeCell ref="D40:I40"/>
    <mergeCell ref="AC37:AJ38"/>
    <mergeCell ref="AK37:AR38"/>
    <mergeCell ref="AS37:AZ38"/>
    <mergeCell ref="J40:O40"/>
    <mergeCell ref="P39:AB39"/>
    <mergeCell ref="P37:AB38"/>
    <mergeCell ref="J37:O38"/>
    <mergeCell ref="AS40:AZ40"/>
    <mergeCell ref="A31:F31"/>
    <mergeCell ref="G31:L31"/>
    <mergeCell ref="A89:C89"/>
    <mergeCell ref="AC89:AF89"/>
    <mergeCell ref="AG89:AJ89"/>
    <mergeCell ref="AK89:AN89"/>
    <mergeCell ref="D89:P89"/>
    <mergeCell ref="U89:X89"/>
    <mergeCell ref="Y89:AB89"/>
    <mergeCell ref="J39:O39"/>
    <mergeCell ref="BA89:BD89"/>
    <mergeCell ref="BE89:BM89"/>
    <mergeCell ref="AK88:AN88"/>
    <mergeCell ref="AO62:BC62"/>
    <mergeCell ref="G32:L32"/>
    <mergeCell ref="AW88:AZ88"/>
    <mergeCell ref="BA88:BD88"/>
    <mergeCell ref="BE88:BM88"/>
    <mergeCell ref="AO61:BC61"/>
    <mergeCell ref="D39:I39"/>
    <mergeCell ref="AO86:AR86"/>
    <mergeCell ref="U88:X88"/>
    <mergeCell ref="Y88:AB88"/>
    <mergeCell ref="Q88:T88"/>
    <mergeCell ref="AG87:AJ87"/>
    <mergeCell ref="AW89:AZ89"/>
    <mergeCell ref="Y86:AB86"/>
    <mergeCell ref="AS89:AV89"/>
    <mergeCell ref="AW87:AZ87"/>
    <mergeCell ref="AS87:AV87"/>
    <mergeCell ref="G60:L60"/>
    <mergeCell ref="G61:L61"/>
    <mergeCell ref="Q85:T86"/>
    <mergeCell ref="AC88:AF88"/>
    <mergeCell ref="AG88:AJ88"/>
    <mergeCell ref="Z62:AD62"/>
    <mergeCell ref="AE62:AN62"/>
    <mergeCell ref="G62:L62"/>
    <mergeCell ref="M62:Y62"/>
    <mergeCell ref="AC87:AF87"/>
    <mergeCell ref="M31:R31"/>
    <mergeCell ref="S31:BL31"/>
    <mergeCell ref="AK86:AN86"/>
    <mergeCell ref="AG86:AJ86"/>
    <mergeCell ref="AC86:AF86"/>
    <mergeCell ref="Z60:AD60"/>
    <mergeCell ref="AO49:AV50"/>
    <mergeCell ref="AK42:AR42"/>
    <mergeCell ref="AS42:AZ42"/>
    <mergeCell ref="AW86:AZ86"/>
    <mergeCell ref="A87:C87"/>
    <mergeCell ref="D88:P88"/>
    <mergeCell ref="A97:F97"/>
    <mergeCell ref="W100:AM100"/>
    <mergeCell ref="Q89:T89"/>
    <mergeCell ref="A91:BL91"/>
    <mergeCell ref="A92:BL92"/>
    <mergeCell ref="A95:V95"/>
    <mergeCell ref="W95:AM95"/>
    <mergeCell ref="AO100:BG100"/>
    <mergeCell ref="AO95:BG95"/>
    <mergeCell ref="A93:BL93"/>
    <mergeCell ref="AO88:AR88"/>
    <mergeCell ref="A88:C88"/>
    <mergeCell ref="Y87:AB87"/>
    <mergeCell ref="U87:X87"/>
    <mergeCell ref="D87:P87"/>
    <mergeCell ref="Q87:T87"/>
    <mergeCell ref="BE87:BM87"/>
    <mergeCell ref="BA87:BD87"/>
    <mergeCell ref="AO87:AR87"/>
    <mergeCell ref="AK87:AN87"/>
    <mergeCell ref="AE60:AN60"/>
    <mergeCell ref="BE85:BM86"/>
    <mergeCell ref="AS85:BD85"/>
    <mergeCell ref="AG85:AR85"/>
    <mergeCell ref="U85:AF85"/>
    <mergeCell ref="U86:X86"/>
    <mergeCell ref="BA86:BD86"/>
    <mergeCell ref="AO80:BC80"/>
    <mergeCell ref="AO65:BC65"/>
    <mergeCell ref="A83:BM83"/>
    <mergeCell ref="D85:P86"/>
    <mergeCell ref="A85:C86"/>
    <mergeCell ref="A57:BL57"/>
    <mergeCell ref="AO59:BC59"/>
    <mergeCell ref="AE59:AN59"/>
    <mergeCell ref="Z59:AD59"/>
    <mergeCell ref="M59:Y59"/>
    <mergeCell ref="A59:F59"/>
    <mergeCell ref="M60:Y60"/>
    <mergeCell ref="AO60:BC60"/>
    <mergeCell ref="W96:AM96"/>
    <mergeCell ref="A54:P54"/>
    <mergeCell ref="Y54:AF54"/>
    <mergeCell ref="AG54:AN54"/>
    <mergeCell ref="A60:F60"/>
    <mergeCell ref="A84:BL84"/>
    <mergeCell ref="A61:F61"/>
    <mergeCell ref="M61:Y61"/>
    <mergeCell ref="Z61:AD61"/>
    <mergeCell ref="A79:F79"/>
    <mergeCell ref="W101:AM101"/>
    <mergeCell ref="AO101:BG101"/>
    <mergeCell ref="AG51:AN51"/>
    <mergeCell ref="Y51:AF51"/>
    <mergeCell ref="Y52:AF52"/>
    <mergeCell ref="AG52:AN52"/>
    <mergeCell ref="Q51:X51"/>
    <mergeCell ref="Q52:X52"/>
    <mergeCell ref="AO96:BG96"/>
    <mergeCell ref="A42:C42"/>
    <mergeCell ref="D42:I42"/>
    <mergeCell ref="J42:O42"/>
    <mergeCell ref="P42:AB42"/>
    <mergeCell ref="A43:C43"/>
    <mergeCell ref="D43:I43"/>
    <mergeCell ref="J43:O43"/>
    <mergeCell ref="P43:AB43"/>
    <mergeCell ref="A80:F80"/>
    <mergeCell ref="P41:AB41"/>
    <mergeCell ref="AC41:AJ41"/>
    <mergeCell ref="A39:C39"/>
    <mergeCell ref="A40:C40"/>
    <mergeCell ref="P40:AB40"/>
    <mergeCell ref="AS39:AZ39"/>
    <mergeCell ref="AK39:AR39"/>
    <mergeCell ref="AC39:AJ39"/>
    <mergeCell ref="AC40:AJ40"/>
    <mergeCell ref="AK40:AR40"/>
    <mergeCell ref="S30:BL30"/>
    <mergeCell ref="M30:R30"/>
    <mergeCell ref="G30:L30"/>
    <mergeCell ref="A30:F30"/>
    <mergeCell ref="A32:F32"/>
    <mergeCell ref="A27:BL27"/>
    <mergeCell ref="S29:BL29"/>
    <mergeCell ref="M29:R29"/>
    <mergeCell ref="G29:L29"/>
    <mergeCell ref="A29:F29"/>
    <mergeCell ref="A23:BL23"/>
    <mergeCell ref="A24:BL24"/>
    <mergeCell ref="A25:K25"/>
    <mergeCell ref="L25:BL25"/>
    <mergeCell ref="A19:K19"/>
    <mergeCell ref="L19:AB19"/>
    <mergeCell ref="AC19:BL19"/>
    <mergeCell ref="A21:T21"/>
    <mergeCell ref="U21:X21"/>
    <mergeCell ref="Y21:AM21"/>
    <mergeCell ref="AN21:AQ21"/>
    <mergeCell ref="AR21:BC21"/>
    <mergeCell ref="BD21:BG21"/>
    <mergeCell ref="BH21:BL21"/>
    <mergeCell ref="A17:K17"/>
    <mergeCell ref="L17:BL17"/>
    <mergeCell ref="A18:B18"/>
    <mergeCell ref="C18:K18"/>
    <mergeCell ref="L18:AB18"/>
    <mergeCell ref="AC18:BL18"/>
    <mergeCell ref="C16:K16"/>
    <mergeCell ref="L16:BL16"/>
    <mergeCell ref="A12:BL12"/>
    <mergeCell ref="A13:BL13"/>
    <mergeCell ref="A14:B14"/>
    <mergeCell ref="C14:K14"/>
    <mergeCell ref="L14:BL14"/>
    <mergeCell ref="A16:B16"/>
    <mergeCell ref="AO2:BL2"/>
    <mergeCell ref="AO3:BL3"/>
    <mergeCell ref="AO4:BF4"/>
    <mergeCell ref="AO6:BF6"/>
    <mergeCell ref="A15:K15"/>
    <mergeCell ref="L15:BL15"/>
    <mergeCell ref="G80:L80"/>
    <mergeCell ref="M80:Y80"/>
    <mergeCell ref="Z80:AD80"/>
    <mergeCell ref="AE80:AN80"/>
    <mergeCell ref="AO7:BF7"/>
    <mergeCell ref="AO8:BF8"/>
    <mergeCell ref="AO9:BF9"/>
    <mergeCell ref="AO10:BF10"/>
    <mergeCell ref="M79:Y79"/>
    <mergeCell ref="Z79:AD79"/>
    <mergeCell ref="AE79:AN79"/>
    <mergeCell ref="AO79:BC79"/>
    <mergeCell ref="AK43:AR43"/>
    <mergeCell ref="AS43:AZ43"/>
    <mergeCell ref="AG49:AN50"/>
    <mergeCell ref="A48:AV48"/>
    <mergeCell ref="A64:F64"/>
    <mergeCell ref="AC43:AJ43"/>
    <mergeCell ref="A63:F63"/>
    <mergeCell ref="G63:L63"/>
    <mergeCell ref="M63:Y63"/>
    <mergeCell ref="Z63:AD63"/>
    <mergeCell ref="AE63:AN63"/>
    <mergeCell ref="AO63:BC63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99:V99"/>
    <mergeCell ref="W99:AM99"/>
    <mergeCell ref="AO99:BG99"/>
    <mergeCell ref="A71:F71"/>
    <mergeCell ref="G71:L71"/>
    <mergeCell ref="M71:Y71"/>
    <mergeCell ref="Z71:AD71"/>
    <mergeCell ref="AE71:AN71"/>
    <mergeCell ref="AO71:BC71"/>
    <mergeCell ref="G79:L79"/>
  </mergeCells>
  <conditionalFormatting sqref="G74:L77">
    <cfRule type="cellIs" priority="12" dxfId="13" operator="equal" stopIfTrue="1">
      <formula>$G73</formula>
    </cfRule>
  </conditionalFormatting>
  <conditionalFormatting sqref="G78:L78">
    <cfRule type="cellIs" priority="14" dxfId="13" operator="equal" stopIfTrue="1">
      <formula>#REF!</formula>
    </cfRule>
  </conditionalFormatting>
  <conditionalFormatting sqref="G73:L73">
    <cfRule type="cellIs" priority="16" dxfId="13" operator="equal" stopIfTrue="1">
      <formula>КПК0217322!#REF!</formula>
    </cfRule>
  </conditionalFormatting>
  <conditionalFormatting sqref="G62:L62">
    <cfRule type="cellIs" priority="10" dxfId="13" operator="equal" stopIfTrue="1">
      <formula>КПК0217322!#REF!</formula>
    </cfRule>
  </conditionalFormatting>
  <conditionalFormatting sqref="G79:L79">
    <cfRule type="cellIs" priority="8" dxfId="13" operator="equal" stopIfTrue="1">
      <formula>$G78</formula>
    </cfRule>
  </conditionalFormatting>
  <conditionalFormatting sqref="G80:L81">
    <cfRule type="cellIs" priority="9" dxfId="13" operator="equal" stopIfTrue="1">
      <formula>#REF!</formula>
    </cfRule>
  </conditionalFormatting>
  <conditionalFormatting sqref="G72:L72">
    <cfRule type="cellIs" priority="7" dxfId="13" operator="equal" stopIfTrue="1">
      <formula>КПК0217322!#REF!</formula>
    </cfRule>
  </conditionalFormatting>
  <conditionalFormatting sqref="G65:L68">
    <cfRule type="cellIs" priority="4" dxfId="13" operator="equal" stopIfTrue="1">
      <formula>$G64</formula>
    </cfRule>
  </conditionalFormatting>
  <conditionalFormatting sqref="G69:L69">
    <cfRule type="cellIs" priority="5" dxfId="13" operator="equal" stopIfTrue="1">
      <formula>#REF!</formula>
    </cfRule>
  </conditionalFormatting>
  <conditionalFormatting sqref="G64:L64">
    <cfRule type="cellIs" priority="6" dxfId="13" operator="equal" stopIfTrue="1">
      <formula>КПК0217322!#REF!</formula>
    </cfRule>
  </conditionalFormatting>
  <conditionalFormatting sqref="G70:L70">
    <cfRule type="cellIs" priority="2" dxfId="13" operator="equal" stopIfTrue="1">
      <formula>$G69</formula>
    </cfRule>
  </conditionalFormatting>
  <conditionalFormatting sqref="G71:L71">
    <cfRule type="cellIs" priority="3" dxfId="13" operator="equal" stopIfTrue="1">
      <formula>#REF!</formula>
    </cfRule>
  </conditionalFormatting>
  <conditionalFormatting sqref="G63:L63">
    <cfRule type="cellIs" priority="1" dxfId="13" operator="equal" stopIfTrue="1">
      <formula>КПК0217322!#REF!</formula>
    </cfRule>
  </conditionalFormatting>
  <printOptions/>
  <pageMargins left="0.31496062992125984" right="0.31496062992125984" top="0.5905511811023623" bottom="0.3937007874015748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2018-08-07T10:42:52Z</cp:lastPrinted>
  <dcterms:created xsi:type="dcterms:W3CDTF">2016-08-15T09:54:21Z</dcterms:created>
  <dcterms:modified xsi:type="dcterms:W3CDTF">2018-09-10T09:59:44Z</dcterms:modified>
  <cp:category/>
  <cp:version/>
  <cp:contentType/>
  <cp:contentStatus/>
</cp:coreProperties>
</file>